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15" yWindow="615" windowWidth="19200" windowHeight="11190" tabRatio="925" activeTab="3"/>
  </bookViews>
  <sheets>
    <sheet name="REKAPITULACIJA RADOVA" sheetId="1" r:id="rId1"/>
    <sheet name="OPĆI I TEHNIČKI UVJETI" sheetId="23" r:id="rId2"/>
    <sheet name="1. ZEMLJANI" sheetId="4" r:id="rId3"/>
    <sheet name="2. BETONSKI I ARMIRANOBETONSKI" sheetId="5" r:id="rId4"/>
    <sheet name="3. ZIDARSKI" sheetId="6" r:id="rId5"/>
    <sheet name="4. IZOLATERSKI" sheetId="7" r:id="rId6"/>
    <sheet name="5. STOLARSKI" sheetId="9" r:id="rId7"/>
    <sheet name="6. TESARSKI" sheetId="15" r:id="rId8"/>
    <sheet name="7. KROVOPOKRIVAČKI" sheetId="12" r:id="rId9"/>
    <sheet name="8. LIMARSKI" sheetId="14" r:id="rId10"/>
    <sheet name="9. KAMENOREZAČKI" sheetId="21" r:id="rId11"/>
    <sheet name="10. INSTALACIJE" sheetId="25" r:id="rId12"/>
  </sheets>
  <calcPr calcId="145621"/>
  <fileRecoveryPr autoRecover="0"/>
</workbook>
</file>

<file path=xl/calcChain.xml><?xml version="1.0" encoding="utf-8"?>
<calcChain xmlns="http://schemas.openxmlformats.org/spreadsheetml/2006/main">
  <c r="I50" i="25" l="1"/>
  <c r="I48" i="25"/>
  <c r="I46" i="25"/>
  <c r="I44" i="25"/>
  <c r="I42" i="25"/>
  <c r="I40" i="25"/>
  <c r="I39" i="25"/>
  <c r="I29" i="25"/>
  <c r="I28" i="25"/>
  <c r="I26" i="25"/>
  <c r="I23" i="25"/>
  <c r="I22" i="25"/>
  <c r="I21" i="25"/>
  <c r="I11" i="25"/>
  <c r="I10" i="25"/>
  <c r="I7" i="25"/>
  <c r="I6" i="25"/>
  <c r="I13" i="25" l="1"/>
  <c r="I52" i="25"/>
  <c r="I31" i="25"/>
  <c r="I59" i="25" l="1"/>
  <c r="I58" i="25"/>
  <c r="I57" i="25"/>
  <c r="I61" i="25" l="1"/>
  <c r="H12" i="1" s="1"/>
  <c r="I13" i="5"/>
  <c r="I14" i="5" l="1"/>
  <c r="I11" i="5"/>
  <c r="I16" i="5"/>
  <c r="I10" i="9" l="1"/>
  <c r="I5" i="12" l="1"/>
  <c r="I7" i="7" l="1"/>
  <c r="I6" i="7"/>
  <c r="I28" i="5"/>
  <c r="I20" i="5" l="1"/>
  <c r="I18" i="5"/>
  <c r="I24" i="5" l="1"/>
  <c r="I26" i="5"/>
  <c r="I22" i="5"/>
  <c r="I5" i="4" l="1"/>
  <c r="I9" i="9" l="1"/>
  <c r="I11" i="9"/>
  <c r="I5" i="21"/>
  <c r="I7" i="21" l="1"/>
  <c r="H11" i="1" s="1"/>
  <c r="I9" i="15"/>
  <c r="I7" i="15"/>
  <c r="I5" i="15"/>
  <c r="I5" i="14"/>
  <c r="I8" i="12"/>
  <c r="H9" i="1" s="1"/>
  <c r="I6" i="9"/>
  <c r="I13" i="9" s="1"/>
  <c r="I9" i="7"/>
  <c r="I11" i="7" s="1"/>
  <c r="I5" i="6"/>
  <c r="I7" i="6" s="1"/>
  <c r="I30" i="5"/>
  <c r="I9" i="5"/>
  <c r="I7" i="5"/>
  <c r="I5" i="5"/>
  <c r="I10" i="4"/>
  <c r="I9" i="4"/>
  <c r="I7" i="4"/>
  <c r="I7" i="14"/>
  <c r="I12" i="4" l="1"/>
  <c r="H3" i="1" s="1"/>
  <c r="I32" i="5"/>
  <c r="H4" i="1" s="1"/>
  <c r="H5" i="1"/>
  <c r="I11" i="15"/>
  <c r="H8" i="1" s="1"/>
  <c r="H6" i="1"/>
  <c r="H7" i="1"/>
  <c r="I9" i="14"/>
  <c r="I11" i="14" l="1"/>
  <c r="H10" i="1" s="1"/>
  <c r="H14" i="1" s="1"/>
</calcChain>
</file>

<file path=xl/sharedStrings.xml><?xml version="1.0" encoding="utf-8"?>
<sst xmlns="http://schemas.openxmlformats.org/spreadsheetml/2006/main" count="384" uniqueCount="266">
  <si>
    <t>Jedinica mjere</t>
  </si>
  <si>
    <t>Količina</t>
  </si>
  <si>
    <t>Jedinična cijena</t>
  </si>
  <si>
    <t>Ukupna cijena</t>
  </si>
  <si>
    <t>Izrada podložnog betona ispod temelja, debljine 10 cm, betonom C12/15 (MB 15). Jedinična cijena sadrži dobavu i transport betona. Betonsku podlogu izvesti preko posteljice približno izravnate iskopom i zbijene do kote predviđene za početak betoniranja. Obračun po m² stvarno izvednih radova.</t>
  </si>
  <si>
    <r>
      <t>m</t>
    </r>
    <r>
      <rPr>
        <vertAlign val="superscript"/>
        <sz val="11"/>
        <color theme="1"/>
        <rFont val="Times New Roman"/>
        <family val="1"/>
        <charset val="238"/>
      </rPr>
      <t>2</t>
    </r>
  </si>
  <si>
    <r>
      <t>m</t>
    </r>
    <r>
      <rPr>
        <vertAlign val="superscript"/>
        <sz val="11"/>
        <color theme="1"/>
        <rFont val="Times New Roman"/>
        <family val="1"/>
        <charset val="238"/>
      </rPr>
      <t>3</t>
    </r>
  </si>
  <si>
    <t>3.1.</t>
  </si>
  <si>
    <t>3.2.</t>
  </si>
  <si>
    <t>1.1.</t>
  </si>
  <si>
    <t>4.1.</t>
  </si>
  <si>
    <t>1.2.</t>
  </si>
  <si>
    <t>kom</t>
  </si>
  <si>
    <t>m'</t>
  </si>
  <si>
    <t>2.1.</t>
  </si>
  <si>
    <t>2.2.</t>
  </si>
  <si>
    <t>2.3.</t>
  </si>
  <si>
    <t>UKUPNO ZEMLJANI RADOVI:</t>
  </si>
  <si>
    <t>Betoniranje AB trakastih temelja zidova betonom C25/30 (MB 30) u iskopanim rovovima s upotrebom potrebne oplate. Prije betoniranja temelja postaviti armaturu za  nadtemeljne zidove. Jedinična cijena sadrži dobavu i transport betona, izradu i postavu dvostrane oplate i ugradbu armature. Obračun po m³ izvedenih trakastih temelja.</t>
  </si>
  <si>
    <t>3.3.</t>
  </si>
  <si>
    <t>Betoniranje AB nadtemeljnih zidova betonom C25/30 debljine 15 cm, visine 20 cm betonom s upotrebom potrebne oplate. Jedinična cijena sadrži dobavu i transport betona, izradu i postavu dvostrane oplate i ugradbu armature. Obračun po m³ izvedenih nadtemeljnih zidova.</t>
  </si>
  <si>
    <t>3.4.</t>
  </si>
  <si>
    <t>3.5.</t>
  </si>
  <si>
    <t>3.6.</t>
  </si>
  <si>
    <t xml:space="preserve">Betoniranje AB zabatnih serklaža dimenzija 25/25 cm betonom C25/30 u potrebnoj oplati sa potrebnim podupiranjima i ukrućenjem oplate. Jedinična cijena sadrži dobavu i transport betona, izradu, montažu i demontažu oplate, ugradnju armature i betona u konstrukciju i zaštitu. Armatura posebno obračunata. Obračun po m³ izvedenih serklaža.            </t>
  </si>
  <si>
    <t xml:space="preserve">Betoniranje AB vertikalnih serklaža pozicija i dimenzija prema statičkom proračunu betonom C25/30 u potrebnoj oplati sa potrebnim podupiranjima i ukrućenjem oplate. Jedinična cijena sadrži dobavu i transport betona, izradu, montažu i demontažu oplate, ugradnju armature i betona u konstrukciju i zaštitu. Armatura posebno obračunata. Obračun po m³ izvedenih serklaža.                            </t>
  </si>
  <si>
    <t>Betoniranje nadvoja prozora i vrata, betonom C25/30 u potrebnoj oplati sa potrebnim podupiranjima i ukrućenjem oplate. Jedinična cijena sadrži dobavu i transport betona, izradu, montažu i demontažu oplate, ugradnju armature i betona u konstrukciju i zaštitu. Armatura posebno obračunata. Obračun po m³ izvedenih nadvoja.</t>
  </si>
  <si>
    <t xml:space="preserve">Betoniranje krovnog vijenca betonom C25/30 u potrebnoj oplati sa potrebnim podupiranjima i ukrućenjem oplate. Jedinična cijena sadrži dobavu i transport betona, izradu, montažu i demontažu oplate, ugradnju armature i betona u konstrukciju i zaštitu. Armatura posebno obračunata. Obračun po m³ izvedenog vijenca.      </t>
  </si>
  <si>
    <t>UKUPNO BETONSKI I ARMIRANOBETONSKI RADOVI:</t>
  </si>
  <si>
    <t xml:space="preserve">Armatura: Dobava, sječenje, ravnanje, savijanje i postava betonskog željeza (armature) u armiranobetonske konstrukcije.                                                              </t>
  </si>
  <si>
    <t>kg</t>
  </si>
  <si>
    <t>4.2.</t>
  </si>
  <si>
    <t>UKUPNO ZIDARSKI RADOVI:</t>
  </si>
  <si>
    <t>6.1.</t>
  </si>
  <si>
    <t>6.2.</t>
  </si>
  <si>
    <t>UKUPNO IZOLATERSKI RADOVI:</t>
  </si>
  <si>
    <t>8.1.</t>
  </si>
  <si>
    <t>8.2.</t>
  </si>
  <si>
    <t>8.3.</t>
  </si>
  <si>
    <t>Prozori. Nabava, doprema i ugradba PVC prozora, tip i boja prema izboru investitora. Svi prozori ugrađuju se s roletama.</t>
  </si>
  <si>
    <t>UKUPNO STOLARSKI RADOVI:</t>
  </si>
  <si>
    <t>9.1.</t>
  </si>
  <si>
    <t>UKUPNO KROVOPOKRIVAČKI RADOVI:</t>
  </si>
  <si>
    <t>Izrada, dobava i postava vertikalnog žlijeba.Izrada i postava vertikalnog profiliranog žlijeba od lima za skupljanje vode s površine krova..Obračun po m' stvarno izvedenih radova.</t>
  </si>
  <si>
    <t>UKUPNO KAMENOREZAČKI RADOVI:</t>
  </si>
  <si>
    <t>REKAPITULACIJA RADOVA</t>
  </si>
  <si>
    <t>OPĆI UVJETI</t>
  </si>
  <si>
    <t>Sve radove izvesti od kvalitetnog materijala prema opisu, detaljima, pismenim nalozima, ali sve u okviru ponuđene jedinične cijene. Sve štete učinjene prigodom rada vlastitim ili radovima podizvoditelja imaju se ukloniti na račun Izvoditelja radova.</t>
  </si>
  <si>
    <t>Svi nekvalitetni radovi, radovi koji nisu izvedeni po pravilima struke, uputama proizvođača, odnosno važećim propisima  imaju se otkloniti i zamjeniti ispravnim, bez bilo kakve odštete od strane investitora.</t>
  </si>
  <si>
    <t>Ako opis koje stavke dovodi izvoditelja u sumnju o načinu izvedbe, treba pravovremeno prije predaje ponude tražiti objašnjenje od projektanta.</t>
  </si>
  <si>
    <t>Eventualne izmjene materijala te načina izvedbe tokom građenja moraju se izvršiti isključivo pismenim dogovorom s Investitorom i nadzornim inženjerom.</t>
  </si>
  <si>
    <t>Sve izmjene koje neće biti na taj način utvrđene neće se moći priznati u obračunu.</t>
  </si>
  <si>
    <t>Jedinična cijena sadrži sve ono nabrojeno kod opisa pojedine grupe radova te se na taj način vrši i obračun istih.</t>
  </si>
  <si>
    <t>U cijeni izvedbe svih radova definiranih troškovnikom i projektnom dokumentacijom, obuhvaćeni su svi pripremni radovi, posredni i neposredni troškovi radne snage, transporta, društvenih davanja, svi radovi koji su neophodni za potpunu realizaciju i izvedbu radova, uspješni tehnički pregled objekta, kao i troškovi režije uprave gradilišta, uključujući i troškove ishođenja garancije banaka, troškove naknada za terenski, prekovremeni, noćni rad i druge naknade, troškovi svih ispitivanja materijala i konstrukcije u skladu sa zakonskim propisima, te izrada projekata izvedenog stanja i čuvanje izvedenih radova do primopredaje.</t>
  </si>
  <si>
    <t>Jedinične cijene primjenjivat će se na izvedene količine bez obzira u kojem postotku iste odstupaju od količine u troškovniku.</t>
  </si>
  <si>
    <t>Izvedeni radovi moraju u cijelosti odgovarati opisu troškovnika, a u tu svrhu investitor ima pravo izvoditelja tražiti prije početka radova uzorke, koji se čuvaju u upravi gradilišta te izvedeni radovi moraju istima u cijelosti odgovarati.</t>
  </si>
  <si>
    <t>Sve mjere u planovima provjeriti u naravi.</t>
  </si>
  <si>
    <t>Svu kontrolu vršiti bez posebne naplate.</t>
  </si>
  <si>
    <t>Jediničnom cijenom treba obuhvatiti sve elemente navedene kako slijedi.</t>
  </si>
  <si>
    <t>Izvođač se obvezuje organizirati i provoditi mjere zaštite na radu sukladno važećim Zakonima i pravilnicima, te po toj osnovi ne mogu nastati nikakvi dodatni troškovi za Naručitelja radova</t>
  </si>
  <si>
    <t>Materijal</t>
  </si>
  <si>
    <t>Pod cijenom materijala podrazumijeva se dobavna cijena i ugradnja svih materijala fco. gradilište koji sudjeluju u radnom procesu kako osnovni materijal tako i materijali koji ne spadaju u finalni produkt već su samo kao pomoćni.</t>
  </si>
  <si>
    <t>U cijenu je uključena i cijena transportnih troškova bez obzira na prijevozno sredstvo sa svim prenosima, unutrašnjim i vanjskim transportima, utovarima i istovarima te uskladištenje i čuvanje na gradilištima od uništenja (prebacivanje, zaštita i sl.).</t>
  </si>
  <si>
    <t>U cijenu je također uračunato i davanje potrebnih uzoraka materijala gdje je potrebno .</t>
  </si>
  <si>
    <t>Rad</t>
  </si>
  <si>
    <t>U kalkulaciju rada treba uključiti sav rad, kako glavni, tako i pomoćni  te sav unutarnji transport. Ujedno treba uključiti i rad oko zaštite gotovih konstrukcija i dijelova objekta od štetnog atmosferskog utjecaja vrućine, hladnoće i sl.</t>
  </si>
  <si>
    <t>Skele</t>
  </si>
  <si>
    <t>Sve vrste radnih i pomoćnih skela bez obzira na gabarite ulaze u jediničnu cijenu dotičnog rada. Fasadna skela se posebno obračunava. Prilikom izvođenja skele moraju se predvidjeti zaštitne nadstrešnice ispred ulaza u objekt, prilazi i mostovi za betoniranje konstrukcija i slično.</t>
  </si>
  <si>
    <t>Postavljene skele moraju imati zakonski obvezne ateste i protokole o ispitivanju.</t>
  </si>
  <si>
    <t>Zimski i ljetni rad</t>
  </si>
  <si>
    <t>Ukoliko je u ugovoreni termin izvršenja građevine uključen i zimski period, odnosno ljetni period, za to se neće izvoditelju priznati nikakve naknade za rad pri niskoj odnosno visokoj temperaturi te zaštite konstrukcije od smrzavanja, vrućine i atmosferskih nepogoda, sve to mora biti uključeno u jediničnu cijenu radova.</t>
  </si>
  <si>
    <t xml:space="preserve">Za vrijeme zime izvoditelj ima građevinu zaštititi te se svi eventualno smrznuti dijelovi stoga imaju otkloniti i izvesti ponovno bez bilo kakve naplate. </t>
  </si>
  <si>
    <t>Organizacija gradilišta</t>
  </si>
  <si>
    <t xml:space="preserve">Izvođač je dužan organizirati gradilište na način da ne ugrožava ljude, okolne objekte i promet, a prema planu organizacije gradilišta kojeg je dužan izraditi. Postava gradilišnih kontejnera, ograda, dizalica, sanitarija i sl. pada na teret Izvođača radova i ne obračunava se posebno. Izvođač je dužan propisno ograditi gradilište čvrstom ogradom visine 2 m te spriječiti pristup neovlaštenih osoba gradilištu. Izvođač je dužan osigurati siguran pristup ulazu u objekt korisnicima tijekom izvođenja radova izradom potrebnih nadstrešnica. </t>
  </si>
  <si>
    <t>Nakon okončanja radova Izvođač je dužan gradilište očistiti i ukloniti sav materijal i opremu korištenu tijekom izvođenja radova. Sve navedeno potrebno je uključiti u izvođenje stavki i neće se dodatno obračunavati.</t>
  </si>
  <si>
    <t>Faktor</t>
  </si>
  <si>
    <t>U jediničnu cijenu radne snage uključen je faktor prema postojećim propisima i privrednim instrumentima na osnovu zakonskih propisa.</t>
  </si>
  <si>
    <t>Osim toga izvoditelj treba faktorom obuhvatiti i slijedeće radove, koji se neće posebno platiti kao naknadni rad i to:</t>
  </si>
  <si>
    <t>-kompletnu organizaciju gradilišta, uključujući i shemu i organizacijsku strukturu gradilišta</t>
  </si>
  <si>
    <t>-kompletnu režiju gradilišta, uključujući dizalice, mostove,  mehanizaciju i sl., energente (struja, voda, plin), čišćenje gradilišta...</t>
  </si>
  <si>
    <t>-najamne troškove za posuđenu mehanizaciju, koju izvoditelj sam ne  posjeduje,a potrebna mu je pri izvođenju radova,</t>
  </si>
  <si>
    <t>-čišćenje ugrađenih elemenata od žbuke,</t>
  </si>
  <si>
    <t>-sva ispitivanja materijala, funkcionalna ispitivanja opreme i puštanje iste u pogon</t>
  </si>
  <si>
    <t>-ispitivanja svih instalacija u svrhu dobivanja potvrde od ovlaštene ustanove o ispravnosti istih,</t>
  </si>
  <si>
    <t>-ispitivanje pojedinih vrsta materijala sa izdavanjem atestne dokumentacije,</t>
  </si>
  <si>
    <t>-uređenje gradilišta za vrijeme gradnje i po završetku rada, s otklanjanjem i odvozom svih otpadaka, šute, ostatka građevinskog materijala, pomoćnih građevina itd.,</t>
  </si>
  <si>
    <t>-uskladištenje materijala i elemenata za obrtničke radove i instalaterske radove do njihove ugradbe.</t>
  </si>
  <si>
    <t>Nikakvi režijski sati niti posebne naplate po navedenim radovima neće se posebno priznati, jer sve ovo mora biti uključeno faktorom u jediničnu cijenu.</t>
  </si>
  <si>
    <t>Prema ovom uvodu i opisu stavaka i grupi radova treba sastaviti jediničnu cijenu za svaku stavku troškovnika.</t>
  </si>
  <si>
    <t>Zemljani radovi</t>
  </si>
  <si>
    <t>Prije početka gradnje treba teren gdje se podiže skela očistiti od vegetacije, smeća, otpadaka i sl. Za svako odlaganje materijala na deponiju treba ishoditi potvrdu o odlaganju.</t>
  </si>
  <si>
    <t xml:space="preserve">Predviđenu kategoriju u troškovniku izvoditelj treba provjeriti na licu mjesta. Ukoliko kategorija u troškovniku ne odgovara, ustanoviti  ispravnu i to unijeti u građevinski dnevnik, a što obostrano potpisuje nadzorni inženjer i voditelj građenja, te zajedno s projektantom  izvršiti korekciju dimenzija. </t>
  </si>
  <si>
    <t>Crpljenje podzemne i oborinske vode za normalno odvijanje radova obveza je Izvođača. Eventualne štete nastale prodiranjem vode moraju se prijaviti OZ-u, a saniranje istih isključiva je obveza Izvođača.</t>
  </si>
  <si>
    <t>Kod zatrpavanja nakon iskopa temelja, postave i zaštite vertikalne izolacije, horizontalne kanalizacije.... treba materijal polijevati, kako bi se mogao bolje nabiti i dobiti potrebnu zbijenost, a nabijanje izvesti u slojevima do najviše 30cm s vibro nabijačima ili žabama.</t>
  </si>
  <si>
    <t xml:space="preserve">Po završetku gradnje izvršiti planiranje terena, zatrpavanje vapnenih i fekalnih jama, te uklanjanje svega nepotrebnoga sa gradilišta. Sve ovo uključiti u faktor u okviru režije gradilišta, a ne plaća se posebno. Sav iskopani materijal treba odvesti do mjesta utovara u prijevozno sredstvo, radi odvoza na gradsku planirku odnosno do mjesta odakle će se ponovno upotrijebiti za ugradbu. </t>
  </si>
  <si>
    <t>Iskopani i preveženi materijal računa se u sraslom stanju.</t>
  </si>
  <si>
    <t>Jedinična cijena za pojedinu stavku treba sadržavati:</t>
  </si>
  <si>
    <t>- sav potreban iskop,</t>
  </si>
  <si>
    <t>- potrebne razupore, razupore i mostove za prebacivanje, te ostale radove za osiguranje iskopa od urušavanja</t>
  </si>
  <si>
    <t>- nalaganje podruma i temelja,</t>
  </si>
  <si>
    <t>- kod izvedbe nasipa uključivo nabijanje i polijevanje vodom,</t>
  </si>
  <si>
    <t>- odvodnja oborinske vode iz građevinske jame,</t>
  </si>
  <si>
    <t>- kod odvoza zemlje iz pozajmišta uključivo iskop s prijevozom, utovarom i istvarom,</t>
  </si>
  <si>
    <t>- sav potreban materijal za iskope viših kategorija terena (eksploziv, kapsli, korda itd.)</t>
  </si>
  <si>
    <r>
      <t>Obračun iskopa materijala izvršiti po m</t>
    </r>
    <r>
      <rPr>
        <vertAlign val="superscript"/>
        <sz val="10"/>
        <rFont val="Times New Roman"/>
        <family val="1"/>
        <charset val="238"/>
      </rPr>
      <t>3</t>
    </r>
    <r>
      <rPr>
        <sz val="10"/>
        <rFont val="Times New Roman"/>
        <family val="1"/>
        <charset val="238"/>
      </rPr>
      <t xml:space="preserve"> u sraslom stanju, s time što količina iskopa mora biti jednaka zbroju količina ugradbe i odvoza, odnosno dovoza materijala.</t>
    </r>
  </si>
  <si>
    <t>Ovi uvjeti mijenjaju se ili nadopunjuju pojedinim stavkama troškovnika.</t>
  </si>
  <si>
    <t>Zidarski radovi</t>
  </si>
  <si>
    <t>Zidarske radove izvesti u skladu s opisom u troškovniku i izvedbenim projektom, te u skladu s važećim propisima koji reguliraju izvođenje zidarskih radova.</t>
  </si>
  <si>
    <t xml:space="preserve">Ako koja stavka nije izvoditelju jasna mora prije ponude tražiti objašnjenje od Investitora i Nadzora. Eventualne izmjene materijala, te način izvedbe tokom gradnje, moraju se izvršiti isključivo pismenim dogovorom s projektantom i nadzornim inženjerom. </t>
  </si>
  <si>
    <t xml:space="preserve">Više radnje koje neće biti na taj način utvrđene, neće se priznati u obračun. Ukoliko se stavkom troškovnika traži materijal, koji nije obuhvaćen propisima, mora se u svemu izvesti prema uputama proizvođača, te garancijom i atestima od za to ovlaštenih ustanova. </t>
  </si>
  <si>
    <t>Opeka za zidanje mora biti kvalitetna, dobro pečena, a materijal iz kojeg je napravljena ne smije sadržavati salitru. Ukoliko marka opeke nije označena u pojedinoj stavci smatra se MO15, a mora odgovarati postojećim propisima.</t>
  </si>
  <si>
    <t>Zidati treba u potpuno vodoravnim redovima, a reške moraju biti debljine 1 - 1,5cm. Pri zidanju treba ih dobro ispuniti mortom, a na plohama koje će se kasnije žbukati, reške moraju biti prazne na dubini od 2cm zbog bolje veze žbuke sa zidom.</t>
  </si>
  <si>
    <t>Mort mora odgovarati točno omjerima ili markama po količinama materijala označenim u prosječnim normama. Pijesak mora biti čist bez organskih primjesa, a ako ih ima treba ih pranjem ukloniti.</t>
  </si>
  <si>
    <t>Cement za produžni i cementni mort mora odgovarati propisanoj kvaliteti za portland cement .</t>
  </si>
  <si>
    <t>Svježe ožbukane zidove treba  zaštititi od utjecaja visoke i niske temperature.</t>
  </si>
  <si>
    <t>Žbukanje vršiti u pogodno vrijeme, kada su zidovi i stropovi potpuno suhi. Prije žbukanja treba plohu dobro očistiti od svih nečistoća, ostataka armature i žica, te navlažiti. Spojnice kod zidanja moraju biti udubljene cca 2cm od plohe zida.</t>
  </si>
  <si>
    <t xml:space="preserve">Žbukanje po velikoj vrućini ili zimi treba izbjegavati. </t>
  </si>
  <si>
    <t>Nepropisno ožbukani zidovi istropovi moraju se ispraviti bez prava naplate.</t>
  </si>
  <si>
    <t xml:space="preserve">Betonske plohe moraju prije žbukanja biti obrađene primerom i odmašćene tako da se žbuka dobro prihvati na betonsku površinu, ako oplata nije bila premazana sredstvom za ohrapljivanje bet. površine, što se određuje opisom u troškovniku. </t>
  </si>
  <si>
    <t>Jedinična cijena grubih zidarskih radova sadrži:</t>
  </si>
  <si>
    <t>- sav materijal, uključivo vezivni,</t>
  </si>
  <si>
    <t>- sav rad, zidanje i priprema morta, potreban alat i strojevi,</t>
  </si>
  <si>
    <t>- transportne troškove materijala,</t>
  </si>
  <si>
    <t>- donošenje vode, povremeno miješanje morta, premještanje korita i skele od ogara, močenje opeke,</t>
  </si>
  <si>
    <t>- unutarnji transport, horizontalni i vertikalni do mjesta ugradbe,</t>
  </si>
  <si>
    <t>- obilježavanje mjesta zidanja,</t>
  </si>
  <si>
    <t>- zaštitu zidova od utjecaja vrućine, hladnoće i atmosferskih nepogoda,</t>
  </si>
  <si>
    <t>- poduzimanje mjera zaštite na radu sukladno važećim propisima</t>
  </si>
  <si>
    <t>- dovođenje vode plina i struje od priključka na gradilištu do mjesta potrošnje,</t>
  </si>
  <si>
    <t>- isporuka pogonskog materijala,</t>
  </si>
  <si>
    <t>- čišćenje prostorija i zidnih površina po završetku zidanja, te uklanjanje otpadaka,</t>
  </si>
  <si>
    <t>Hidroizolaterski  radovi</t>
  </si>
  <si>
    <t>Hidroizolacijske radove izvesti prema prema opisu iz troškovnika, sukladno glavnom i izvedbenom projektu, te važećim propisima koji reguliraju izvođenje hidroizolaterskih radova.</t>
  </si>
  <si>
    <t>Sav materijal za hidroizolacije mora biti prvorazredne kvalitete, te mora imati hrvatske ateste i protokole o ispitivanju.</t>
  </si>
  <si>
    <t>Eventualne izmjene materijala ili način izvedbe hidroizolacije tokom gradnje moraju se napraviti isključivo pismenim dogovorom s investitorom i nadzornim inženjerom.</t>
  </si>
  <si>
    <t>Ako se stavkom troškovnika traži materijal koji nije obuhvaćen važećim normativima, mora se izvesti u svemu prema naputku proizvođača, te garancijom i atestima ovlaštenih ustanova.</t>
  </si>
  <si>
    <t>Ukoliko se naknadno ustanovi nesolidna izvedba, tj. pojave se prodori vode, izvoditelj mora izvesti sanaciju hidroizolacije na svoj trošak. Ako izvoditelj tijekom sanacije hidroizolacije na bilo koji način ošteti ili mora oštetiti ostale dijelove građevine, izvoditelj snosi sve troškove i te sanacije.</t>
  </si>
  <si>
    <t>Jedinična cijena hidroizolaterskih radova sadrži:</t>
  </si>
  <si>
    <t>- sav materijal s troškovima transporta, te alat i strojeve,</t>
  </si>
  <si>
    <t>- sav rad, uključivo i unutarnji transport na mjestu ugradbe,</t>
  </si>
  <si>
    <t xml:space="preserve">- čišćenje ploha prije izvedbe hidroizolacije </t>
  </si>
  <si>
    <t>- poduzimanje svih mjera zaštite na radu i drugih važećih propisa,</t>
  </si>
  <si>
    <t>- čišćenje nakon završetka radova.</t>
  </si>
  <si>
    <t>- probe vodom u trajanju 24 sata po zahtjevu Nadzora</t>
  </si>
  <si>
    <t>- atestnu dokumentaciju</t>
  </si>
  <si>
    <t>Ovi tehnički uvjeti mijenjaju se ili nadopunjuju opisom pojedinih stavki.</t>
  </si>
  <si>
    <t>Toplinske i zvučne izolacije</t>
  </si>
  <si>
    <t>Radove toplinske i zvučne izolacije izvesti u skladu sa glavnim projektom, prema opisu troškovnika, te u skladu sa važećim propisima koji reguliraju izvođenje toplinske i zvučne izolacije.</t>
  </si>
  <si>
    <t>Svi materijali koji su predviđeni projektom, a nisu obuhvaćeni standardima moraju imati ateste od za to ovlaštenih ustanova. Materijali za izolaciju moraju biti deponirani do ugradnje propisno odležani, te zaštićeni nakon ugradnje u svemu prema uputama proizvođača materijala. Ukoliko se ugradi neadekvatni materijal isti se mora ukloniti i zamjeniti novim na račun izvoditelja radova.</t>
  </si>
  <si>
    <t>Ako koja stavka nije izvoditelju jasna mora se prije predaje ponudu tražiti objašnjenje od Investitora i Nadzornog inženjera.</t>
  </si>
  <si>
    <t>Eventualne izmjene materijala moraju se izvršiti isključivo pismenim dogovorom s projektantom i nadzornim inženjerom, a predloženi materijali moraju sadržavati one toplinske i zvučne karakteristike kao i zamijenjen materijal, odnosno koji projekt zahtijeva.</t>
  </si>
  <si>
    <t>Sve više radnje, koje neće biti na taj način utvrđene neće se priznati u obračunu.</t>
  </si>
  <si>
    <t>Jedinična cijena treba sadržavati:</t>
  </si>
  <si>
    <t>- sav materijal, glavni i pomoćni za ugradbu, uključivo transportne troškove,</t>
  </si>
  <si>
    <t>- sav rad, uključivo unutarnji horizontalni i vertikalni transport do mjesta ugradbe, alat i strojeve,</t>
  </si>
  <si>
    <t>- troškove odležavanja izolacionog materijala,</t>
  </si>
  <si>
    <t>- izmjere potrebne za izvedbu i obračun,</t>
  </si>
  <si>
    <t>- čišćenje podloga prije izvedbe izolacije,</t>
  </si>
  <si>
    <t>- poduzimanje mjera zaštite na radu</t>
  </si>
  <si>
    <t>Limarski radovi</t>
  </si>
  <si>
    <t>Prilikom izvedbe limarskih radova opisanih ovim troškovnikom izvoditelj radova mora se pridržavati svih uvjeta i opisa iz troškovnika, glavnog projekta, te važećih propisa kojima se regulira izvođenje limarskih radova.</t>
  </si>
  <si>
    <t>Upotrebljeni materijal mora odgovarati svim postojećim propisima i standardima. Sav materijal za limarske radove mora biti prvorazredne kvalitete, te mora imati hrvatske ateste i protokole o ispitivanju.</t>
  </si>
  <si>
    <t>Svi ostali materijali koji nisu obuhvaćeni standardima moraju imati ateste od za to ovlaštenih instituta i poduzeća.</t>
  </si>
  <si>
    <t>Ako je opis stavke izvoditelju nejasan treba prije predaje ponude tražiti objašnjenje od projektanta.</t>
  </si>
  <si>
    <t>Eventualne izmjene materijala te načina izvedbe tijekom gradnje moraju se izvršiti isključivo pismenim dogovorom s projektantom i nadzornim inženjerom.</t>
  </si>
  <si>
    <t>Ispod svih opšava treba položiti sloj bitumenske krovne ljepenke, ukoliko je to u stavci troškovnika tako naznačeno.</t>
  </si>
  <si>
    <t>Izvoditelj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izvoditelja limarskih radova.</t>
  </si>
  <si>
    <t>Nije dozvoljena uporaba silikona, ljepila i sl. materijala za ostvarivanje i osiguranje vodonepropusnosti.</t>
  </si>
  <si>
    <t>Jedinična cijena limarskih radova sadrži:</t>
  </si>
  <si>
    <t>- uzimanje mjera na zgradi za izvedbu i obračun,</t>
  </si>
  <si>
    <t>- sav materijal uključivo i pomoćni,</t>
  </si>
  <si>
    <t>- sav rad na zgradi i u radionici,</t>
  </si>
  <si>
    <t>- transport materijala na gradilište, uskladištenje te doprema na mjesto ugradbe,</t>
  </si>
  <si>
    <t>- čišćenje od otpadaka nakon izvršenih radova,</t>
  </si>
  <si>
    <t>- korištenje potrebnih skela te kuke, užad i ljestve,</t>
  </si>
  <si>
    <t>- označavanje mjesta za bušenje (štemanje),</t>
  </si>
  <si>
    <t>- dobava i ugradba pakni odnosno ugradba limarije upucavanjem,</t>
  </si>
  <si>
    <t>- čišćenje i miniziranje željeznih dijelova,</t>
  </si>
  <si>
    <t>- dobava i polaganje podložne ljepenke.</t>
  </si>
  <si>
    <t>Ovi tehnički uvjeti mijenjaju se ili nadopunjavaju opisom pojedinih stavki troškovnika.</t>
  </si>
  <si>
    <t>UKUPNI TROŠKOVI:</t>
  </si>
  <si>
    <t>UKUPNO LIMARSKI RADOVI:</t>
  </si>
  <si>
    <t>Vanjska vrata. Nabava, doprema i ugradba PVC vrata, tip i boja prema izboru investitora.</t>
  </si>
  <si>
    <t xml:space="preserve">Betoniranje ab ploče debljine 18,0 cm (međukatna između prizemlja i kata) betonom C25/30. Jedinična cijena sadrži dobavu i transport betona , izradu, montažu i demontažu oplate i podupirača, ugradnju armature i betona u konstrukciju i zaštitu. Obračun po m³ izvedene ab ploče.  </t>
  </si>
  <si>
    <t xml:space="preserve">Betoniranje ab stubišta, betonom C25/30 prema građevinskim nacrtima. Armiranobetonska ploča stubišta debljine je 12 cm. Jedinična cijena sadrži dobavu i transport betona, izradu, montažu i demontažu oplate, ugradnju armature i betona u konstrukciju i zaštitu. Armatura posebno obračunata. Obračun po m³ izvedenog stubišta.                                  </t>
  </si>
  <si>
    <t xml:space="preserve">Betoniranje AB horizontalnih serklaža dimenzija betonom C25/30 u potrebnoj oplati sa potrebnim podupiranjima i ukrućenjem oplate. Jedinična cijena sadrži dobavu i transport betona, izradu, montažu i demontažu oplate, ugradnju armature i betona u konstrukciju i zaštitu. Armatura posebno obračunata. Obračun po m³ izvedenih serklaža.            </t>
  </si>
  <si>
    <t>Betoniranje cementnog estriha debljine 7 cm iznad podova prostorija u prizemlju (osim tuševa). Estrih betonirati betonom C 16/20. Prilikom betoniranja naročito paziti na čuvanje izolacije od oštećenja. Uz zidne stijenke estrih dilatirati za 1 - 2 cm stiroporom. Dilatirati estrih u prostorijama &gt;20 m². Obračun po m² stvarno izvedenih radova.</t>
  </si>
  <si>
    <t xml:space="preserve">Zidanje nosivih zidova d= 30 cm. Zidanje nosivih zidova šupljom glinenom opekom u produžnom mortu M5 (i horizontalne i vertikalne sljubnice) sa ostavljanjem svih otvora. Cijena uključuje kompletan rad i materijal. Obračun po m³ izvedenog zida. </t>
  </si>
  <si>
    <t>-</t>
  </si>
  <si>
    <t>tuševi (6 cm)</t>
  </si>
  <si>
    <t>ostale prostorije prizemlja (8 cm)</t>
  </si>
  <si>
    <t xml:space="preserve">dvokrilna puna, 200x210 </t>
  </si>
  <si>
    <t>120/110 cm</t>
  </si>
  <si>
    <t>100/60 cm</t>
  </si>
  <si>
    <t>180/60 cm</t>
  </si>
  <si>
    <t xml:space="preserve">Izrada spregova od kvalitetne drvne građe dimenzija prema statičkom proračunu..  Obračun po m³ drvne građe.  Cijena obuhvaća materijal, potrebna sredstva i rad. </t>
  </si>
  <si>
    <t>Betoniranje AB podnih ploča prizemlja koje leže na nasutom terenu (d= 15,0 cm) betonom C25/30, na kamenoj podlozi. Površinu zagladiti za polaganje hidroizolacije. Jedinična cijena sadrži dobavu i transport betona, izradu bočne oplate i ugradbu armature. Obračun po m³ izvedene ploče.</t>
  </si>
  <si>
    <t>Iskop temelja. Rad obuhvaća iskop terena za smještaj trakastih temelja i temelja samaca prema dimenzijama iz projekta ili dimenzijama naknadno utvrđenim zavisno o terenskim prilikama. U svim fazama mora biti osigurana dobra uzdužna i poprečna odvodnja. U cijenu su uračunati svi radovi na iskopu materijala, utovar u prijevozna sredstva, gradilišni razvoz materijala, uređenje i čišćenje pokosa od labilnih blokova i rastresitog materijala, te grubo planiranje po izvršenom iskopu. Obračun po m³ izvedenog iskopa u sraslom stanju zemljišta.</t>
  </si>
  <si>
    <t>2.6.</t>
  </si>
  <si>
    <t xml:space="preserve"> UKUPNO TESARSKI RADOVI:</t>
  </si>
  <si>
    <t>2.5.</t>
  </si>
  <si>
    <t>Izrada, dobava i postava horizontalnog žlijeba.Izrada i postava horizontalnog profiliranog žlijeba od lima za skupljanje vode s površine krova. Obračun po m' stvarno izvedenih radova.</t>
  </si>
  <si>
    <t>Dobava izrada i postava opšava zabatnog zida iz pocinčanog lima u boji bravarije (po izboru investitora) debljine 1,0 mm, razvijene širine cca 60 cm. Na vanjskom rubu izvesti okapnicu udaljenu min 2 cm od žbuke. Sva mjesta dodira lima i žbuke ili betona zaštititi geotekstilom. Jediničnom cijenom obuhvatiti kompletan rad i materijal. Obračun po m' i razvijenoj širini lima s savim ostalim materijalom. Obračun po m' stvarno izvedenih radova.</t>
  </si>
  <si>
    <t xml:space="preserve">Dobava svog potrebnog materijala te pokrivanje krova  MEDITERAN glinenim crijepom ili jednakovrijednim po izboru investitora. Izrada daščane oplate te postavljanje krovne folije. Folija je visokoparopropusna i vodonepropusna te je UV stabilna minimalno 3 mjeseca. Postavljanje svih potrebnih krovnih elemenata kako bi se omogučilo ventiliranje krovišta (perforirane trake za provjetravanje, crijep odzračnik). U cijenu je uključen sav rad i materijal. Montaža drvenih krovnih kontra letvi kako bi se omogućilo pravilno provjetravanje krovišta. </t>
  </si>
  <si>
    <t>Dimenzije kontraletvi 3x5 cm. Letvanje krovišta za pokrov glinenim crijepom. Dimenzije drvenih letvi 3x5 cm. Preporučeni razmak letava 360 mm. Pokrivanje krova glinenim crijepom prema uputama proizvođača. Postavljanje svih potrebnih specijalnih crjepova (završni crijep, crijep odzračnik, crijep snjegobran). Postavljanje crjepova odzračnika u drugom redu od sljemena i u drugom redu od strehe (svaki četvrti crijep). Pokrivanje sljemena žljebnjacima po sistemu suhe ugradnje kako bi se omogućilo provjetravanje u sljemenoj zoni. Pričvršćivanje na sljemeno grebenu letvu vijkom. Postavljanje početne i završne kape sljemenjaka. U cijenu uključen sav potreban rad i materijal. Obračun po m² stvarno izvedenog krovišta.</t>
  </si>
  <si>
    <t xml:space="preserve">Izrada rogova od kvalitetne drvne građe dimenzija 10/12 cm.  Obračun po m³ drvne građe. Cijena obuhvaća materijal, potrebna sredstva i rad. </t>
  </si>
  <si>
    <t xml:space="preserve">Izrada nazidnica od kvalitetne drvne građe dimenzija 14/16 cm. Obračun po m³ drvne građe. Cijena obuhvaća materijal, potrebna sredstva i rad. </t>
  </si>
  <si>
    <t>Izrada hidroizolacije podnih ploča prizemlja. Dobava i ugradnja materijala za izvedbu hidroizolacije poda na tlu od RESITOLA hladnog temeljnog bitumenskog premaza i bitumenske ljepenke V4. Postava na pripremljenu podlogu (čista, homogena, odmašćena površina betona). Ugraditi po uputama proizvođača. Obračun po m² izvedenih radova.</t>
  </si>
  <si>
    <t>Izrada termoizolacije podnih ploča prizemlja. Na podovima tuševa u prizemlju postavlja se XPS 6cm, na podovima ostalih prostorija prizemlja postavlja se XPS 8 cm. Dobava i ugradnja toplinske izolacije i elastificiranog sloja protiv udarnoga zvuka poda na tlu (širenje zvuka prema gore i bočno). Traka elastificiranog ekspandiranog polistirena  debljine 10 mm postavlja se u vertikalnom položaju uzduž svih zidova, oko instalacija, proboja, dovratnika, pragova, za 2-3 cm viša od predviđene razine estriha. Izolacijske ploče od elastificiranog ekspandiranog polistirena XPS HRN EN 13164 slobodno položiti na poravnatu i čistu podlogu sa tijesno sljubljenim fugama, debljine 6 cm. PE folija.  Izvesti u svemu prema preporuci proizvođača i projektu. Obračun po m² izvedenih radova. U cijeni uključen sav potreban materijal za izvođenje stavke osim samog betonskog estriha koji se obračunava u betonskim radovima.</t>
  </si>
  <si>
    <t>Postava prozorskih klupčica. Dobava i ugradnja unutarnjih i vanjskih prozorskih klupčica po izboru investitora. Klupčice se polažu u sloj građevinskog ljepila. Sve izvesti prema projektu i po dogovoru s investitorom. Obračun po m' stvarno izvedenih radova odnosno postavljenih klupčica. U cijeni uključen sav potreban materijal za izradu i postavu kao i eventualne skele i sl.</t>
  </si>
  <si>
    <t>1. GRAĐEVINSKI RADOVI</t>
  </si>
  <si>
    <t>Štemanje ili ostavljanje šliceva raznih veličina u zidovima i podovima za cijevi instalacije vode i odvoda.</t>
  </si>
  <si>
    <t>Šlicevi po m'</t>
  </si>
  <si>
    <t>Prodori po kom</t>
  </si>
  <si>
    <t>Zazidavanje i finalna obrada šliceva i rupa nakon montaže cjevovoda instalacije vode i odvoda. Kompletno sa svim potrebnim materijalom.</t>
  </si>
  <si>
    <t>UKUPNO GRAĐEVINSKI RADOVI</t>
  </si>
  <si>
    <t>Obračun po m' (110 mm)</t>
  </si>
  <si>
    <t>Obračun po m' (160 mm)</t>
  </si>
  <si>
    <t>Obračun po m' (50 mm)</t>
  </si>
  <si>
    <t>Dobava i ugradba top sifona sa niklovanim poklopcem, četvrtastim performiranim za sakupljanje vode s poda. Tuljak nesmije biti iz plastike već iz bakrenog lima i zalotan na rešetki.</t>
  </si>
  <si>
    <t>Obračun po kom</t>
  </si>
  <si>
    <t>Dobava i ugradba obujmica i konzola za pričvršćivanje cjevovoda uz zidove i stropove. Sve AKZ zaštićeno. Obračun po m' izvedenih radova</t>
  </si>
  <si>
    <t>2.4.</t>
  </si>
  <si>
    <t>Pregled, čišćenje i ispitivanje nepropusnosti montirane kanalizacije. U cijenu uračunata potrebna voda i sav pomoćni materijal. Obračun po m' izvedenih radova</t>
  </si>
  <si>
    <t>Dobava i ugradba cijevovoda od polipropilena ili polietelina za radni pritisak od 10 bara, sa svim fitinzima i ostalim malerijalom. Cijevi se spajaju varenjem ili ljepljenjem, a pričvršćivanje uz zid izvesti obujmicama. Cjevovod u podu i terenu izolirati jednostrukim omatanjem dekoradol trakom širine 10 cm, u spuštenim stropovima poliuretanskom izolacijom, a u zidu odgovarajućom termičkom izolacijom. Nakon montaže cjevovod se mora ispitati na pritisak od 15 bara, zapisnički konstatirati nepropusnost, a tek onda staviti pod žbuku.</t>
  </si>
  <si>
    <t>Obračun po m' (20 mm)</t>
  </si>
  <si>
    <t>Obračun po m' (25 mm)</t>
  </si>
  <si>
    <t>Dobava i montaža kuglastog ventila s ispusnom slavinom. Montirati na dnu vertikala i kod perilice posuđa. Obračun po kom 25 mm</t>
  </si>
  <si>
    <t>Dobava i ugradba kutog ventila s filterom, za regulaciju protoka, s kromiranom kapom i rozetom ili kromiranom ručicom (kod umivaonika,  i sudopera). Obračun po kom.</t>
  </si>
  <si>
    <t>Dobava i ugradba obujmica i konzola za pričvršćivanje cijevovoda uz zidove. Sve AKZ zaštićeno. Obračun po kom.</t>
  </si>
  <si>
    <t>Bakteriološko ispitivanje vode izvršeno po ZZJZ. Dva uzorka po vertikali. Paušal</t>
  </si>
  <si>
    <t>Tlačna proba instalacija sa izdavanjem zapisnika.Paušal</t>
  </si>
  <si>
    <t>REKAPITULACIJA RADOVA  - INSTALACIJE</t>
  </si>
  <si>
    <t>2. MONTERSKI RADOVI - KANALIZACIJA</t>
  </si>
  <si>
    <t>UKUPNO MONTERSKI RADOVI - KANALIZACIJA</t>
  </si>
  <si>
    <t>3. MONTERSKI RADOVI - VODOVOD</t>
  </si>
  <si>
    <t>UKUPNO MONTERSKI RADOVI - VODOVOD:</t>
  </si>
  <si>
    <t xml:space="preserve">Kopanje terena ispod i oko zgrade 2 i zgrade 3 do kote utvrđene projektom u svrhu izvođenja nulte ploče. U cijenu su uračunati svi radovi na iskopu materijala, utovar u prijevozna sredstva, gradilišni razvoz materijala, uređenje i čišćenje pokosa od labilnih blokova i rastresitog materijala, te grubo planiranje po izvršenom iskopu. U ovoj stavci obračunava se i iskop za postavu predfabricirane septičke jame. Obračun po m³ izvedenog iskopa u sraslom stanju zemljišta. </t>
  </si>
  <si>
    <t xml:space="preserve">Izrada kamene podloge ispod trakastog temelja d=10 cm i temelja samaca. U ovoj stavci obračunava se i priprema podloge na dnu jame za postavu predfabricirane septičke jame. Rad obuhvaća uređenje završnog izravnavajućeg sloja u svemu prema kotama iz projekta, finim planiranjem granuliranog materijala u sloju do 10 cm debljine i zbijanjem do zahtijevane zbijenosti. Koristi se čisti piramidalni kameni materijal, drobljenac. U cijenu je uključen materijal, doprema, razastiranje, fino planiranje, kvašenje ili sušenje, te zbijanje odgovarajućim strojevima. Obračun po m² stvarno izvedene podloge. </t>
  </si>
  <si>
    <t>Izrada nasipa. Nasipavanje oko izbetoniranih temelja i nadtemeljnih zidova. U ovoj stavci obračunava se i potrebno zasipavanje finim materijalom oko postavljene septičke jame. Koristi se odabrani materijal iz iskopa ili dopremljen. Nasipavanje se vrši od kote vanjskog terena do dna temelja. U cijenu je uključeno razastiranje, kvašenje ili sušenje, zbijanje po slojevima, uređenje pokosa te čišćenje okoline nasipa. Obračun po m³ izvedenog nasipa.</t>
  </si>
  <si>
    <t xml:space="preserve">Betoniranje ab ploče septičke jame debljine 15,0 cm  betonom C25/30. Ploča se izvodi u razini terena na lokaciji postavre septičke jame a nakon zatrpavanje iste materijalom. U ploči se ostavljaju otvori za postavu predviđenih revizijskih poklopaca septičke jame. Jedinična cijena sadrži dobavu i transport betona , izradu, montažu i demontažu oplate i podupirača, ugradnju armature i betona u konstrukciju i zaštitu. Obračun po m³ izvedene ab ploče.  </t>
  </si>
  <si>
    <t xml:space="preserve">Dobava i montaža kanalizacijskih dvoslojnih PVC cijevi tipa KCM ili KC. Cijevi su sa naglavkom za gumenu brtvu. Cijevi moraju zadovoljiti sve standarde u pogledu na agresivne medije, habanje te nosivog vanjskog statičkog i dinamičkog opterećenja. Dobava i monaža fazonskih komada od PVC-A. Uračunat sav rad i potreban materijal, probijanja, eventualna štemanja te svi potrebni fazonski elementi. U cijenu uračunati sve potrebne radove za spajanje na predfabriciranu septičku jamu koju će investitor dopremiti na gradilište. </t>
  </si>
  <si>
    <t>1. ZEMLJANI RADOVI</t>
  </si>
  <si>
    <t>2. BETONSKI I ARMIRANOBETONSKI RADOVI</t>
  </si>
  <si>
    <t>3. ZIDARSKI RADOVI</t>
  </si>
  <si>
    <t>4. IZOLATERSKI RADOVI</t>
  </si>
  <si>
    <t>5. STOLARSKI RADOVI</t>
  </si>
  <si>
    <t>9. KAMENOREZAČKI RADOVI</t>
  </si>
  <si>
    <t>10. INSTALACIJE</t>
  </si>
  <si>
    <t>8. LIMARSKI RADOVI</t>
  </si>
  <si>
    <t>7. KROVOPOKRIVAČKI RADOVI</t>
  </si>
  <si>
    <t>7.1.</t>
  </si>
  <si>
    <t>6. TESARSKI RADOVI</t>
  </si>
  <si>
    <t>6.3.</t>
  </si>
  <si>
    <t>5.1.</t>
  </si>
  <si>
    <t>5.2.</t>
  </si>
  <si>
    <t>2.7.</t>
  </si>
  <si>
    <t>2.8.</t>
  </si>
  <si>
    <t>2.9.</t>
  </si>
  <si>
    <t>2.10.</t>
  </si>
  <si>
    <t>2.11.</t>
  </si>
  <si>
    <t>2.12.</t>
  </si>
  <si>
    <t>2.13.</t>
  </si>
  <si>
    <t>2.14.</t>
  </si>
  <si>
    <t>1.3.</t>
  </si>
  <si>
    <t>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</si>
</sst>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0\ &quot;kn&quot;"/>
  </numFmts>
  <fonts count="12">
    <font>
      <sz val="11"/>
      <color theme="1"/>
      <name val="Calibri"/>
      <family val="2"/>
      <charset val="238"/>
      <scheme val="minor"/>
    </font>
    <font>
      <sz val="11"/>
      <color theme="1"/>
      <name val="Times New Roman"/>
      <family val="1"/>
      <charset val="238"/>
    </font>
    <font>
      <sz val="10"/>
      <name val="Dutch801 RmHd BT"/>
    </font>
    <font>
      <sz val="11"/>
      <name val="Times New Roman"/>
      <family val="1"/>
      <charset val="238"/>
    </font>
    <font>
      <vertAlign val="superscript"/>
      <sz val="11"/>
      <color theme="1"/>
      <name val="Times New Roman"/>
      <family val="1"/>
      <charset val="238"/>
    </font>
    <font>
      <b/>
      <sz val="11"/>
      <color theme="1"/>
      <name val="Calibri"/>
      <family val="2"/>
      <charset val="238"/>
      <scheme val="minor"/>
    </font>
    <font>
      <b/>
      <sz val="11"/>
      <color theme="1"/>
      <name val="Times New Roman"/>
      <family val="1"/>
      <charset val="238"/>
    </font>
    <font>
      <sz val="10"/>
      <name val="Times New Roman"/>
      <family val="1"/>
      <charset val="238"/>
    </font>
    <font>
      <b/>
      <sz val="12"/>
      <name val="Times New Roman"/>
      <family val="1"/>
      <charset val="238"/>
    </font>
    <font>
      <vertAlign val="superscript"/>
      <sz val="10"/>
      <name val="Times New Roman"/>
      <family val="1"/>
      <charset val="238"/>
    </font>
    <font>
      <b/>
      <sz val="10"/>
      <name val="Times New Roman"/>
      <family val="1"/>
      <charset val="238"/>
    </font>
    <font>
      <sz val="11"/>
      <color rgb="FFFF0000"/>
      <name val="Calibri"/>
      <family val="2"/>
      <charset val="238"/>
      <scheme val="minor"/>
    </font>
  </fonts>
  <fills count="3">
    <fill>
      <patternFill patternType="none"/>
    </fill>
    <fill>
      <patternFill patternType="gray125"/>
    </fill>
    <fill>
      <patternFill patternType="solid">
        <fgColor theme="7" tint="0.59999389629810485"/>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s>
  <cellStyleXfs count="2">
    <xf numFmtId="0" fontId="0" fillId="0" borderId="0"/>
    <xf numFmtId="0" fontId="2" fillId="0" borderId="0" applyAlignment="0"/>
  </cellStyleXfs>
  <cellXfs count="106">
    <xf numFmtId="0" fontId="0" fillId="0" borderId="0" xfId="0"/>
    <xf numFmtId="164" fontId="3" fillId="0" borderId="0" xfId="1" applyNumberFormat="1" applyFont="1" applyAlignment="1">
      <alignment horizontal="center" vertical="center" wrapText="1"/>
    </xf>
    <xf numFmtId="2" fontId="3" fillId="0" borderId="0" xfId="1" applyNumberFormat="1" applyFont="1" applyAlignment="1">
      <alignment horizontal="center" vertical="center" wrapText="1"/>
    </xf>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Border="1"/>
    <xf numFmtId="0" fontId="0" fillId="0" borderId="0" xfId="0" applyBorder="1"/>
    <xf numFmtId="165" fontId="0" fillId="0" borderId="0" xfId="0" applyNumberFormat="1" applyAlignment="1">
      <alignment horizontal="center" vertical="center"/>
    </xf>
    <xf numFmtId="165" fontId="1" fillId="0" borderId="0" xfId="0" applyNumberFormat="1" applyFont="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vertical="top" wrapText="1"/>
    </xf>
    <xf numFmtId="165" fontId="1" fillId="0" borderId="0" xfId="0" applyNumberFormat="1" applyFont="1"/>
    <xf numFmtId="165" fontId="1" fillId="2" borderId="3" xfId="0" applyNumberFormat="1" applyFont="1" applyFill="1" applyBorder="1"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165" fontId="0" fillId="0" borderId="0" xfId="0" applyNumberFormat="1"/>
    <xf numFmtId="165" fontId="1" fillId="2" borderId="3" xfId="0" applyNumberFormat="1" applyFont="1" applyFill="1" applyBorder="1"/>
    <xf numFmtId="2" fontId="3" fillId="0" borderId="0" xfId="1" applyNumberFormat="1" applyFont="1" applyBorder="1" applyAlignment="1">
      <alignment horizontal="center" vertical="center" wrapText="1"/>
    </xf>
    <xf numFmtId="165" fontId="1" fillId="0" borderId="0" xfId="0" applyNumberFormat="1" applyFont="1" applyFill="1" applyBorder="1" applyAlignment="1">
      <alignment vertical="center"/>
    </xf>
    <xf numFmtId="0" fontId="1" fillId="0" borderId="0" xfId="0" applyFont="1" applyFill="1" applyBorder="1"/>
    <xf numFmtId="0" fontId="1" fillId="0" borderId="0" xfId="0" applyFont="1" applyFill="1" applyBorder="1" applyAlignment="1">
      <alignment vertical="center"/>
    </xf>
    <xf numFmtId="0" fontId="7" fillId="0" borderId="5" xfId="0" applyFont="1" applyBorder="1" applyAlignment="1">
      <alignment wrapText="1"/>
    </xf>
    <xf numFmtId="0" fontId="7" fillId="0" borderId="5" xfId="0" applyFont="1" applyFill="1" applyBorder="1" applyAlignment="1" applyProtection="1">
      <alignment horizontal="justify" vertical="top" wrapText="1"/>
    </xf>
    <xf numFmtId="0" fontId="7" fillId="0" borderId="0" xfId="0" applyFont="1" applyAlignment="1"/>
    <xf numFmtId="0" fontId="7" fillId="0" borderId="5" xfId="0" applyFont="1" applyBorder="1" applyAlignment="1"/>
    <xf numFmtId="0" fontId="7" fillId="0" borderId="0" xfId="0" applyFont="1" applyFill="1" applyBorder="1" applyAlignment="1" applyProtection="1">
      <alignment horizontal="justify" vertical="top" wrapText="1"/>
    </xf>
    <xf numFmtId="0" fontId="10" fillId="0" borderId="0" xfId="0" applyFont="1" applyFill="1" applyBorder="1" applyAlignment="1" applyProtection="1">
      <alignment horizontal="justify" vertical="top" wrapText="1"/>
    </xf>
    <xf numFmtId="0" fontId="10" fillId="0" borderId="5" xfId="0" applyFont="1" applyFill="1" applyBorder="1" applyAlignment="1" applyProtection="1">
      <alignment horizontal="justify" vertical="top" wrapText="1"/>
    </xf>
    <xf numFmtId="0" fontId="5" fillId="2" borderId="1" xfId="0" applyFont="1" applyFill="1" applyBorder="1"/>
    <xf numFmtId="165" fontId="5" fillId="2" borderId="2" xfId="0" applyNumberFormat="1" applyFont="1" applyFill="1" applyBorder="1"/>
    <xf numFmtId="0" fontId="5" fillId="2" borderId="3" xfId="0" applyFont="1" applyFill="1" applyBorder="1"/>
    <xf numFmtId="0" fontId="5" fillId="0" borderId="0" xfId="0" applyFont="1" applyFill="1" applyBorder="1"/>
    <xf numFmtId="0" fontId="6" fillId="0" borderId="0" xfId="0" applyFont="1" applyFill="1" applyBorder="1" applyAlignment="1">
      <alignment horizontal="center"/>
    </xf>
    <xf numFmtId="165" fontId="5" fillId="0" borderId="0" xfId="0" applyNumberFormat="1" applyFont="1" applyFill="1" applyBorder="1"/>
    <xf numFmtId="0" fontId="1"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justify" vertical="top" wrapText="1"/>
    </xf>
    <xf numFmtId="0" fontId="11" fillId="0" borderId="0" xfId="0" applyFont="1"/>
    <xf numFmtId="165" fontId="5" fillId="2" borderId="3" xfId="0" applyNumberFormat="1" applyFont="1" applyFill="1" applyBorder="1"/>
    <xf numFmtId="0" fontId="0" fillId="0" borderId="0" xfId="0"/>
    <xf numFmtId="0" fontId="1" fillId="0" borderId="0" xfId="0" applyFont="1"/>
    <xf numFmtId="165" fontId="0" fillId="0" borderId="0" xfId="0" applyNumberFormat="1"/>
    <xf numFmtId="0" fontId="5" fillId="2" borderId="1" xfId="0" applyFont="1" applyFill="1" applyBorder="1"/>
    <xf numFmtId="165" fontId="5" fillId="2" borderId="2" xfId="0" applyNumberFormat="1" applyFont="1" applyFill="1" applyBorder="1"/>
    <xf numFmtId="0" fontId="5" fillId="0" borderId="0" xfId="0" applyFont="1" applyFill="1" applyBorder="1"/>
    <xf numFmtId="0" fontId="6" fillId="0" borderId="0" xfId="0" applyFont="1" applyFill="1" applyBorder="1" applyAlignment="1">
      <alignment horizontal="center"/>
    </xf>
    <xf numFmtId="165" fontId="5" fillId="0" borderId="0" xfId="0" applyNumberFormat="1" applyFont="1" applyFill="1" applyBorder="1"/>
    <xf numFmtId="164" fontId="3" fillId="0" borderId="0" xfId="1" applyNumberFormat="1" applyFont="1" applyAlignment="1">
      <alignment horizontal="center" vertical="center" wrapText="1"/>
    </xf>
    <xf numFmtId="2" fontId="3" fillId="0" borderId="0" xfId="1" applyNumberFormat="1" applyFont="1" applyAlignment="1">
      <alignment horizontal="center" vertical="center" wrapText="1"/>
    </xf>
    <xf numFmtId="0" fontId="1" fillId="0" borderId="0" xfId="0" applyFont="1"/>
    <xf numFmtId="0" fontId="1" fillId="0" borderId="0" xfId="0" applyFont="1" applyAlignment="1">
      <alignment horizontal="center" vertical="center"/>
    </xf>
    <xf numFmtId="165" fontId="1" fillId="0" borderId="0" xfId="0" applyNumberFormat="1" applyFont="1" applyAlignment="1">
      <alignment horizontal="center" vertical="center"/>
    </xf>
    <xf numFmtId="2" fontId="1" fillId="0" borderId="0" xfId="0" applyNumberFormat="1" applyFont="1" applyAlignment="1">
      <alignment horizontal="center" vertical="center"/>
    </xf>
    <xf numFmtId="165" fontId="1" fillId="2" borderId="3" xfId="0" applyNumberFormat="1" applyFont="1" applyFill="1" applyBorder="1" applyAlignment="1">
      <alignment horizontal="center" vertical="center"/>
    </xf>
    <xf numFmtId="0" fontId="1" fillId="0" borderId="0" xfId="0" applyFont="1" applyAlignment="1">
      <alignment horizontal="left" vertical="top" wrapText="1"/>
    </xf>
    <xf numFmtId="0" fontId="0" fillId="0" borderId="0" xfId="0"/>
    <xf numFmtId="164" fontId="3" fillId="0" borderId="0" xfId="1" applyNumberFormat="1" applyFont="1" applyAlignment="1">
      <alignment horizontal="center" vertical="center" wrapText="1"/>
    </xf>
    <xf numFmtId="2" fontId="3" fillId="0" borderId="0" xfId="1" applyNumberFormat="1" applyFont="1" applyAlignment="1">
      <alignment horizontal="center" vertical="center" wrapText="1"/>
    </xf>
    <xf numFmtId="0" fontId="1" fillId="0" borderId="0" xfId="0" applyFont="1"/>
    <xf numFmtId="0" fontId="1" fillId="0" borderId="0" xfId="0" applyFont="1" applyAlignment="1">
      <alignment horizontal="center" vertical="center"/>
    </xf>
    <xf numFmtId="165" fontId="1" fillId="0" borderId="0" xfId="0" applyNumberFormat="1" applyFont="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vertical="top" wrapText="1"/>
    </xf>
    <xf numFmtId="165" fontId="1" fillId="0" borderId="0" xfId="0" applyNumberFormat="1" applyFont="1"/>
    <xf numFmtId="165" fontId="1" fillId="2" borderId="3" xfId="0" applyNumberFormat="1" applyFont="1" applyFill="1" applyBorder="1" applyAlignment="1">
      <alignment horizontal="center" vertical="center"/>
    </xf>
    <xf numFmtId="0" fontId="0" fillId="0" borderId="0" xfId="0"/>
    <xf numFmtId="164" fontId="3" fillId="0" borderId="0" xfId="1" applyNumberFormat="1" applyFont="1" applyAlignment="1">
      <alignment horizontal="center" vertical="center" wrapText="1"/>
    </xf>
    <xf numFmtId="2" fontId="3" fillId="0" borderId="0" xfId="1" applyNumberFormat="1" applyFont="1" applyAlignment="1">
      <alignment horizontal="center" vertical="center" wrapText="1"/>
    </xf>
    <xf numFmtId="0" fontId="1" fillId="0" borderId="0" xfId="0" applyFont="1"/>
    <xf numFmtId="0" fontId="1" fillId="0" borderId="0" xfId="0" applyFont="1" applyAlignment="1">
      <alignment horizontal="center" vertical="center"/>
    </xf>
    <xf numFmtId="165" fontId="1" fillId="0" borderId="0" xfId="0" applyNumberFormat="1" applyFont="1" applyAlignment="1">
      <alignment horizontal="center" vertical="center"/>
    </xf>
    <xf numFmtId="2" fontId="1" fillId="0" borderId="0" xfId="0" applyNumberFormat="1" applyFont="1" applyAlignment="1">
      <alignment horizontal="center" vertical="center"/>
    </xf>
    <xf numFmtId="165" fontId="1" fillId="2" borderId="3" xfId="0" applyNumberFormat="1" applyFont="1" applyFill="1" applyBorder="1" applyAlignment="1">
      <alignment horizontal="center" vertical="center"/>
    </xf>
    <xf numFmtId="165" fontId="0" fillId="0" borderId="0" xfId="0" applyNumberFormat="1"/>
    <xf numFmtId="0" fontId="1" fillId="0" borderId="0" xfId="0" applyFont="1" applyAlignment="1">
      <alignment horizontal="left" vertical="top" wrapText="1"/>
    </xf>
    <xf numFmtId="0" fontId="1" fillId="0" borderId="0" xfId="0" applyFont="1" applyAlignment="1">
      <alignment horizontal="left" vertical="top" wrapText="1"/>
    </xf>
    <xf numFmtId="0" fontId="6" fillId="2" borderId="2"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7" fillId="0" borderId="0" xfId="0" applyFont="1" applyFill="1" applyBorder="1" applyAlignment="1" applyProtection="1">
      <alignment horizontal="left" vertical="top" wrapText="1"/>
    </xf>
    <xf numFmtId="0" fontId="7" fillId="0" borderId="0" xfId="0" applyFont="1" applyBorder="1" applyAlignment="1">
      <alignment horizontal="center" wrapText="1"/>
    </xf>
    <xf numFmtId="0" fontId="8" fillId="0" borderId="4" xfId="0" applyFont="1" applyFill="1" applyBorder="1" applyAlignment="1" applyProtection="1">
      <alignment horizontal="left" vertical="top" wrapText="1"/>
    </xf>
    <xf numFmtId="0" fontId="7" fillId="0" borderId="0" xfId="0" applyFont="1" applyFill="1" applyBorder="1" applyAlignment="1" applyProtection="1">
      <alignment horizontal="center" vertical="top" wrapText="1"/>
    </xf>
    <xf numFmtId="0" fontId="7" fillId="0" borderId="0" xfId="0" applyFont="1" applyFill="1" applyBorder="1" applyAlignment="1" applyProtection="1">
      <alignment horizontal="justify" vertical="top" wrapText="1"/>
    </xf>
    <xf numFmtId="0" fontId="8" fillId="0" borderId="6" xfId="0" applyFont="1" applyFill="1" applyBorder="1" applyAlignment="1" applyProtection="1">
      <alignment horizontal="left" vertical="top" wrapText="1"/>
    </xf>
    <xf numFmtId="49" fontId="7" fillId="0" borderId="0" xfId="0" applyNumberFormat="1" applyFont="1" applyFill="1" applyBorder="1" applyAlignment="1" applyProtection="1">
      <alignment horizontal="left" vertical="top"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left" vertical="top" wrapText="1"/>
    </xf>
    <xf numFmtId="0" fontId="3" fillId="0" borderId="0" xfId="1" applyFont="1" applyAlignment="1">
      <alignment horizontal="left" vertical="top" wrapText="1"/>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0" borderId="0" xfId="0" applyFont="1" applyAlignment="1">
      <alignment horizontal="left" vertical="top"/>
    </xf>
    <xf numFmtId="0" fontId="1" fillId="0" borderId="0" xfId="0" applyFont="1" applyAlignment="1">
      <alignment horizontal="left"/>
    </xf>
  </cellXfs>
  <cellStyles count="2">
    <cellStyle name="Normal 2" xfId="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160" zoomScaleNormal="100" zoomScaleSheetLayoutView="160" workbookViewId="0">
      <selection activeCell="E18" sqref="E18"/>
    </sheetView>
  </sheetViews>
  <sheetFormatPr defaultRowHeight="15"/>
  <cols>
    <col min="7" max="7" width="8.140625" customWidth="1"/>
    <col min="8" max="8" width="16.140625" customWidth="1"/>
    <col min="9" max="9" width="8" customWidth="1"/>
  </cols>
  <sheetData>
    <row r="1" spans="1:9" ht="15.75" thickBot="1">
      <c r="A1" s="88" t="s">
        <v>45</v>
      </c>
      <c r="B1" s="89"/>
      <c r="C1" s="89"/>
      <c r="D1" s="89"/>
      <c r="E1" s="89"/>
      <c r="F1" s="89"/>
      <c r="G1" s="89"/>
      <c r="H1" s="89"/>
      <c r="I1" s="90"/>
    </row>
    <row r="2" spans="1:9">
      <c r="B2" s="3"/>
      <c r="C2" s="3"/>
      <c r="D2" s="3"/>
      <c r="E2" s="3"/>
      <c r="F2" s="3"/>
      <c r="G2" s="3"/>
    </row>
    <row r="3" spans="1:9">
      <c r="B3" s="3" t="s">
        <v>242</v>
      </c>
      <c r="C3" s="3"/>
      <c r="D3" s="3"/>
      <c r="E3" s="3"/>
      <c r="F3" s="3"/>
      <c r="G3" s="3"/>
      <c r="H3" s="16">
        <f>'1. ZEMLJANI'!I12</f>
        <v>0</v>
      </c>
    </row>
    <row r="4" spans="1:9">
      <c r="B4" s="3" t="s">
        <v>243</v>
      </c>
      <c r="C4" s="3"/>
      <c r="D4" s="3"/>
      <c r="E4" s="3"/>
      <c r="F4" s="3"/>
      <c r="G4" s="3"/>
      <c r="H4" s="16">
        <f>'2. BETONSKI I ARMIRANOBETONSKI'!I32</f>
        <v>0</v>
      </c>
    </row>
    <row r="5" spans="1:9">
      <c r="B5" s="3" t="s">
        <v>244</v>
      </c>
      <c r="C5" s="3"/>
      <c r="D5" s="3"/>
      <c r="E5" s="3"/>
      <c r="F5" s="3"/>
      <c r="G5" s="3"/>
      <c r="H5" s="16">
        <f>'3. ZIDARSKI'!I7</f>
        <v>0</v>
      </c>
    </row>
    <row r="6" spans="1:9">
      <c r="B6" s="3" t="s">
        <v>245</v>
      </c>
      <c r="C6" s="3"/>
      <c r="D6" s="3"/>
      <c r="E6" s="3"/>
      <c r="F6" s="3"/>
      <c r="G6" s="3"/>
      <c r="H6" s="16">
        <f>'4. IZOLATERSKI'!I11</f>
        <v>0</v>
      </c>
    </row>
    <row r="7" spans="1:9">
      <c r="B7" s="3" t="s">
        <v>246</v>
      </c>
      <c r="C7" s="3"/>
      <c r="D7" s="3"/>
      <c r="E7" s="3"/>
      <c r="F7" s="3"/>
      <c r="G7" s="3"/>
      <c r="H7" s="16">
        <f>'5. STOLARSKI'!I13</f>
        <v>0</v>
      </c>
    </row>
    <row r="8" spans="1:9" s="76" customFormat="1">
      <c r="B8" s="79" t="s">
        <v>252</v>
      </c>
      <c r="C8" s="79"/>
      <c r="D8" s="79"/>
      <c r="E8" s="79"/>
      <c r="F8" s="79"/>
      <c r="G8" s="79"/>
      <c r="H8" s="84">
        <f>+'6. TESARSKI'!I11</f>
        <v>0</v>
      </c>
    </row>
    <row r="9" spans="1:9">
      <c r="B9" s="3" t="s">
        <v>250</v>
      </c>
      <c r="C9" s="3"/>
      <c r="D9" s="3"/>
      <c r="E9" s="3"/>
      <c r="F9" s="3"/>
      <c r="G9" s="3"/>
      <c r="H9" s="16">
        <f>'7. KROVOPOKRIVAČKI'!I8</f>
        <v>0</v>
      </c>
    </row>
    <row r="10" spans="1:9">
      <c r="B10" s="3" t="s">
        <v>249</v>
      </c>
      <c r="C10" s="3"/>
      <c r="D10" s="3"/>
      <c r="E10" s="3"/>
      <c r="F10" s="3"/>
      <c r="G10" s="3"/>
      <c r="H10" s="16">
        <f>'8. LIMARSKI'!I11</f>
        <v>0</v>
      </c>
    </row>
    <row r="11" spans="1:9">
      <c r="B11" s="3" t="s">
        <v>247</v>
      </c>
      <c r="C11" s="3"/>
      <c r="D11" s="3"/>
      <c r="E11" s="3"/>
      <c r="F11" s="3"/>
      <c r="G11" s="3"/>
      <c r="H11" s="16">
        <f>'9. KAMENOREZAČKI'!I7</f>
        <v>0</v>
      </c>
    </row>
    <row r="12" spans="1:9" s="76" customFormat="1">
      <c r="B12" s="79" t="s">
        <v>248</v>
      </c>
      <c r="C12" s="79"/>
      <c r="D12" s="79"/>
      <c r="E12" s="79"/>
      <c r="F12" s="79"/>
      <c r="G12" s="79"/>
      <c r="H12" s="84">
        <f>'10. INSTALACIJE'!I61</f>
        <v>0</v>
      </c>
    </row>
    <row r="13" spans="1:9" ht="15.75" thickBot="1">
      <c r="B13" s="3"/>
      <c r="C13" s="3"/>
      <c r="D13" s="3"/>
      <c r="E13" s="3"/>
      <c r="F13" s="3"/>
      <c r="G13" s="3"/>
      <c r="H13" s="16"/>
    </row>
    <row r="14" spans="1:9" ht="15.75" thickBot="1">
      <c r="A14" s="29"/>
      <c r="B14" s="87" t="s">
        <v>180</v>
      </c>
      <c r="C14" s="87"/>
      <c r="D14" s="87"/>
      <c r="E14" s="87"/>
      <c r="F14" s="87"/>
      <c r="G14" s="87"/>
      <c r="H14" s="30">
        <f>H3+H4+H5+H6+H7+H9+H10+H8+H11+H12</f>
        <v>0</v>
      </c>
      <c r="I14" s="31"/>
    </row>
    <row r="15" spans="1:9">
      <c r="A15" s="32"/>
      <c r="B15" s="33"/>
      <c r="C15" s="33"/>
      <c r="D15" s="33"/>
      <c r="E15" s="33"/>
      <c r="F15" s="33"/>
      <c r="G15" s="33"/>
      <c r="H15" s="34"/>
      <c r="I15" s="32"/>
    </row>
    <row r="16" spans="1:9">
      <c r="H16" s="16"/>
    </row>
  </sheetData>
  <mergeCells count="2">
    <mergeCell ref="B14:G14"/>
    <mergeCell ref="A1:I1"/>
  </mergeCells>
  <pageMargins left="0.7" right="0.7" top="1.1875" bottom="0.75" header="0.3" footer="0.3"/>
  <pageSetup paperSize="9" orientation="portrait" r:id="rId1"/>
  <headerFooter>
    <oddHeader>&amp;L&amp;"Times New Roman,Bold"&amp;20GEO-RAD d.o.o.&amp;"Times New Roman,Regular"&amp;11
&amp;8Jelenje 155, 51218 DRAŽICE
Tel 051/ 230 058, Fax 051/ 614 089
e-mail : georad.jelenje@gmail.com
&amp;R&amp;"Times New Roman,Regular"TROŠKOVNIK</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145" zoomScaleNormal="100" zoomScaleSheetLayoutView="145" workbookViewId="0">
      <selection activeCell="H17" sqref="H17"/>
    </sheetView>
  </sheetViews>
  <sheetFormatPr defaultRowHeight="15"/>
  <cols>
    <col min="1" max="1" width="5.7109375" customWidth="1"/>
    <col min="5" max="5" width="12.85546875" customWidth="1"/>
    <col min="7" max="7" width="9.7109375" customWidth="1"/>
    <col min="8" max="8" width="10.28515625" customWidth="1"/>
    <col min="9" max="9" width="12" customWidth="1"/>
  </cols>
  <sheetData>
    <row r="1" spans="1:9" ht="15.75" thickBot="1">
      <c r="A1" s="88" t="s">
        <v>249</v>
      </c>
      <c r="B1" s="89"/>
      <c r="C1" s="89"/>
      <c r="D1" s="89"/>
      <c r="E1" s="89"/>
      <c r="F1" s="89"/>
      <c r="G1" s="89"/>
      <c r="H1" s="89"/>
      <c r="I1" s="90"/>
    </row>
    <row r="2" spans="1:9">
      <c r="A2" s="3"/>
      <c r="B2" s="3"/>
      <c r="C2" s="3"/>
      <c r="D2" s="3"/>
      <c r="E2" s="3"/>
      <c r="F2" s="3"/>
      <c r="G2" s="3"/>
      <c r="H2" s="3"/>
      <c r="I2" s="3"/>
    </row>
    <row r="3" spans="1:9" ht="30">
      <c r="A3" s="3"/>
      <c r="B3" s="3"/>
      <c r="C3" s="3"/>
      <c r="D3" s="3"/>
      <c r="E3" s="3"/>
      <c r="F3" s="1" t="s">
        <v>0</v>
      </c>
      <c r="G3" s="1" t="s">
        <v>1</v>
      </c>
      <c r="H3" s="1" t="s">
        <v>2</v>
      </c>
      <c r="I3" s="2" t="s">
        <v>3</v>
      </c>
    </row>
    <row r="4" spans="1:9">
      <c r="A4" s="3"/>
      <c r="B4" s="3"/>
      <c r="C4" s="3"/>
      <c r="D4" s="3"/>
      <c r="E4" s="3"/>
      <c r="F4" s="3"/>
      <c r="G4" s="3"/>
      <c r="H4" s="3"/>
      <c r="I4" s="3"/>
    </row>
    <row r="5" spans="1:9" ht="66.75" customHeight="1">
      <c r="A5" s="4" t="s">
        <v>36</v>
      </c>
      <c r="B5" s="100" t="s">
        <v>43</v>
      </c>
      <c r="C5" s="104"/>
      <c r="D5" s="104"/>
      <c r="E5" s="104"/>
      <c r="F5" s="4" t="s">
        <v>13</v>
      </c>
      <c r="G5" s="10">
        <v>30</v>
      </c>
      <c r="H5" s="9">
        <v>0</v>
      </c>
      <c r="I5" s="9">
        <f>H5*G5</f>
        <v>0</v>
      </c>
    </row>
    <row r="6" spans="1:9">
      <c r="A6" s="80"/>
      <c r="B6" s="3"/>
      <c r="C6" s="3"/>
      <c r="D6" s="3"/>
      <c r="E6" s="3"/>
      <c r="F6" s="4"/>
      <c r="G6" s="4"/>
      <c r="H6" s="9"/>
      <c r="I6" s="9"/>
    </row>
    <row r="7" spans="1:9" ht="63" customHeight="1">
      <c r="A7" s="80" t="s">
        <v>37</v>
      </c>
      <c r="B7" s="100" t="s">
        <v>201</v>
      </c>
      <c r="C7" s="100"/>
      <c r="D7" s="100"/>
      <c r="E7" s="100"/>
      <c r="F7" s="4" t="s">
        <v>13</v>
      </c>
      <c r="G7" s="10">
        <v>45</v>
      </c>
      <c r="H7" s="9">
        <v>0</v>
      </c>
      <c r="I7" s="9">
        <f t="shared" ref="I7:I9" si="0">H7*G7</f>
        <v>0</v>
      </c>
    </row>
    <row r="8" spans="1:9">
      <c r="A8" s="80"/>
      <c r="B8" s="3"/>
      <c r="C8" s="3"/>
      <c r="D8" s="3"/>
      <c r="E8" s="3"/>
      <c r="F8" s="4"/>
      <c r="G8" s="4"/>
      <c r="H8" s="9"/>
      <c r="I8" s="9"/>
    </row>
    <row r="9" spans="1:9" ht="156" customHeight="1">
      <c r="A9" s="80" t="s">
        <v>38</v>
      </c>
      <c r="B9" s="100" t="s">
        <v>202</v>
      </c>
      <c r="C9" s="100"/>
      <c r="D9" s="100"/>
      <c r="E9" s="100"/>
      <c r="F9" s="4" t="s">
        <v>13</v>
      </c>
      <c r="G9" s="10">
        <v>21</v>
      </c>
      <c r="H9" s="9">
        <v>0</v>
      </c>
      <c r="I9" s="9">
        <f t="shared" si="0"/>
        <v>0</v>
      </c>
    </row>
    <row r="10" spans="1:9" ht="15.75" thickBot="1">
      <c r="A10" s="4"/>
      <c r="B10" s="3"/>
      <c r="C10" s="3"/>
      <c r="D10" s="3"/>
      <c r="E10" s="3"/>
      <c r="F10" s="4"/>
      <c r="G10" s="4"/>
      <c r="H10" s="9"/>
      <c r="I10" s="9"/>
    </row>
    <row r="11" spans="1:9" ht="15.75" thickBot="1">
      <c r="A11" s="98" t="s">
        <v>181</v>
      </c>
      <c r="B11" s="99"/>
      <c r="C11" s="99"/>
      <c r="D11" s="99"/>
      <c r="E11" s="99"/>
      <c r="F11" s="99"/>
      <c r="G11" s="99"/>
      <c r="H11" s="99"/>
      <c r="I11" s="13">
        <f>SUM(I5:I10)</f>
        <v>0</v>
      </c>
    </row>
    <row r="12" spans="1:9">
      <c r="A12" s="3"/>
      <c r="B12" s="3"/>
      <c r="C12" s="3"/>
      <c r="D12" s="3"/>
      <c r="E12" s="3"/>
      <c r="F12" s="4"/>
      <c r="G12" s="4"/>
      <c r="H12" s="4"/>
      <c r="I12" s="4"/>
    </row>
    <row r="13" spans="1:9">
      <c r="A13" s="3"/>
      <c r="B13" s="3"/>
      <c r="C13" s="3"/>
      <c r="D13" s="3"/>
      <c r="E13" s="3"/>
      <c r="F13" s="4"/>
      <c r="G13" s="4"/>
      <c r="H13" s="4"/>
      <c r="I13" s="4"/>
    </row>
    <row r="14" spans="1:9">
      <c r="F14" s="5"/>
      <c r="G14" s="5"/>
      <c r="H14" s="5"/>
      <c r="I14" s="5"/>
    </row>
    <row r="15" spans="1:9">
      <c r="F15" s="5"/>
      <c r="G15" s="5"/>
      <c r="H15" s="5"/>
      <c r="I15" s="5"/>
    </row>
  </sheetData>
  <mergeCells count="5">
    <mergeCell ref="A11:H11"/>
    <mergeCell ref="A1:I1"/>
    <mergeCell ref="B5:E5"/>
    <mergeCell ref="B7:E7"/>
    <mergeCell ref="B9:E9"/>
  </mergeCells>
  <pageMargins left="0.7" right="0.7" top="1.21875" bottom="0.75" header="0.3" footer="0.3"/>
  <pageSetup paperSize="9" orientation="portrait" r:id="rId1"/>
  <headerFooter>
    <oddHeader>&amp;L&amp;"Times New Roman,Bold"&amp;20GEO-RAD d.o.o.&amp;"Times New Roman,Regular"
&amp;8Jelenje 155, 51218 DRAŽICE&amp;11
&amp;8Tel 051/ 230 058, Fax 051/ 614 089
e-mail : georad.jelenje@gmail.com&amp;"-,Regular"
&amp;R&amp;"Times New Roman,Regular"TROŠKOVNIK</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G18" sqref="G18"/>
    </sheetView>
  </sheetViews>
  <sheetFormatPr defaultRowHeight="15"/>
  <cols>
    <col min="1" max="1" width="5.140625" bestFit="1" customWidth="1"/>
    <col min="5" max="5" width="13.28515625" customWidth="1"/>
    <col min="9" max="9" width="11.7109375" customWidth="1"/>
  </cols>
  <sheetData>
    <row r="1" spans="1:9" ht="15.75" thickBot="1">
      <c r="A1" s="88" t="s">
        <v>247</v>
      </c>
      <c r="B1" s="89"/>
      <c r="C1" s="89"/>
      <c r="D1" s="89"/>
      <c r="E1" s="89"/>
      <c r="F1" s="89"/>
      <c r="G1" s="89"/>
      <c r="H1" s="89"/>
      <c r="I1" s="90"/>
    </row>
    <row r="2" spans="1:9">
      <c r="A2" s="3"/>
      <c r="B2" s="3"/>
      <c r="C2" s="3"/>
      <c r="D2" s="3"/>
      <c r="E2" s="3"/>
      <c r="F2" s="3"/>
      <c r="G2" s="3"/>
      <c r="H2" s="3"/>
      <c r="I2" s="3"/>
    </row>
    <row r="3" spans="1:9" ht="30">
      <c r="A3" s="3"/>
      <c r="B3" s="3"/>
      <c r="C3" s="3"/>
      <c r="D3" s="3"/>
      <c r="E3" s="3"/>
      <c r="F3" s="1" t="s">
        <v>0</v>
      </c>
      <c r="G3" s="1" t="s">
        <v>1</v>
      </c>
      <c r="H3" s="1" t="s">
        <v>2</v>
      </c>
      <c r="I3" s="2" t="s">
        <v>3</v>
      </c>
    </row>
    <row r="4" spans="1:9">
      <c r="A4" s="3"/>
      <c r="B4" s="3"/>
      <c r="C4" s="3"/>
      <c r="D4" s="3"/>
      <c r="E4" s="3"/>
      <c r="F4" s="3"/>
      <c r="G4" s="3"/>
      <c r="H4" s="3"/>
      <c r="I4" s="3"/>
    </row>
    <row r="5" spans="1:9" ht="138.75" customHeight="1">
      <c r="A5" s="4" t="s">
        <v>41</v>
      </c>
      <c r="B5" s="100" t="s">
        <v>209</v>
      </c>
      <c r="C5" s="100"/>
      <c r="D5" s="100"/>
      <c r="E5" s="100"/>
      <c r="F5" s="4" t="s">
        <v>13</v>
      </c>
      <c r="G5" s="10">
        <v>20</v>
      </c>
      <c r="H5" s="9">
        <v>0</v>
      </c>
      <c r="I5" s="9">
        <f>H5*G5</f>
        <v>0</v>
      </c>
    </row>
    <row r="6" spans="1:9" ht="15.75" thickBot="1">
      <c r="A6" s="3"/>
      <c r="B6" s="3"/>
      <c r="C6" s="3"/>
      <c r="D6" s="3"/>
      <c r="E6" s="3"/>
      <c r="F6" s="4"/>
      <c r="G6" s="4"/>
      <c r="H6" s="9"/>
      <c r="I6" s="9"/>
    </row>
    <row r="7" spans="1:9" ht="15.75" thickBot="1">
      <c r="A7" s="88" t="s">
        <v>44</v>
      </c>
      <c r="B7" s="89"/>
      <c r="C7" s="89"/>
      <c r="D7" s="89"/>
      <c r="E7" s="89"/>
      <c r="F7" s="89"/>
      <c r="G7" s="89"/>
      <c r="H7" s="89"/>
      <c r="I7" s="13">
        <f>I5</f>
        <v>0</v>
      </c>
    </row>
    <row r="8" spans="1:9">
      <c r="A8" s="3"/>
      <c r="B8" s="3"/>
      <c r="C8" s="3"/>
      <c r="D8" s="3"/>
      <c r="E8" s="3"/>
      <c r="F8" s="4"/>
      <c r="G8" s="4"/>
      <c r="H8" s="9"/>
      <c r="I8" s="9"/>
    </row>
    <row r="9" spans="1:9">
      <c r="A9" s="3"/>
      <c r="B9" s="3"/>
      <c r="C9" s="3"/>
      <c r="D9" s="3"/>
      <c r="E9" s="3"/>
      <c r="F9" s="4"/>
      <c r="G9" s="4"/>
      <c r="H9" s="9"/>
      <c r="I9" s="9"/>
    </row>
    <row r="10" spans="1:9">
      <c r="A10" s="3"/>
      <c r="B10" s="3"/>
      <c r="C10" s="3"/>
      <c r="D10" s="3"/>
      <c r="E10" s="3"/>
      <c r="F10" s="4"/>
      <c r="G10" s="4"/>
      <c r="H10" s="9"/>
      <c r="I10" s="9"/>
    </row>
    <row r="11" spans="1:9">
      <c r="A11" s="3"/>
      <c r="B11" s="3"/>
      <c r="C11" s="3"/>
      <c r="D11" s="3"/>
      <c r="E11" s="3"/>
      <c r="F11" s="4"/>
      <c r="G11" s="4"/>
      <c r="H11" s="9"/>
      <c r="I11" s="9"/>
    </row>
    <row r="12" spans="1:9">
      <c r="F12" s="5"/>
      <c r="G12" s="5"/>
      <c r="H12" s="8"/>
      <c r="I12" s="8"/>
    </row>
    <row r="13" spans="1:9">
      <c r="F13" s="5"/>
      <c r="G13" s="5"/>
      <c r="H13" s="8"/>
      <c r="I13" s="8"/>
    </row>
    <row r="14" spans="1:9">
      <c r="F14" s="5"/>
      <c r="G14" s="5"/>
      <c r="H14" s="8"/>
      <c r="I14" s="8"/>
    </row>
    <row r="15" spans="1:9">
      <c r="F15" s="5"/>
      <c r="G15" s="5"/>
      <c r="H15" s="5"/>
      <c r="I15" s="5"/>
    </row>
    <row r="16" spans="1:9">
      <c r="F16" s="5"/>
      <c r="G16" s="5"/>
      <c r="H16" s="5"/>
      <c r="I16" s="5"/>
    </row>
  </sheetData>
  <mergeCells count="3">
    <mergeCell ref="A1:I1"/>
    <mergeCell ref="B5:E5"/>
    <mergeCell ref="A7:H7"/>
  </mergeCells>
  <pageMargins left="0.7" right="0.7" top="1.2083333333333333" bottom="0.75" header="0.3" footer="0.3"/>
  <pageSetup paperSize="9" orientation="portrait" r:id="rId1"/>
  <headerFooter>
    <oddHeader>&amp;L&amp;"Times New Roman,Bold"&amp;20GEO-RAD d.o.o.&amp;"Times New Roman,Regular"
&amp;8Jelenje 155, 51218 DRAŽICE&amp;11
&amp;8Tel 051/ 230 058, Fax 051/ 614 089
e-mail : georad.jelenje@gmail.com&amp;"-,Regular"
&amp;R&amp;"Times New Roman,Regular"TROŠKOVNIK</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8"/>
  <sheetViews>
    <sheetView view="pageBreakPreview" topLeftCell="A46" zoomScale="130" zoomScaleNormal="100" zoomScaleSheetLayoutView="130" workbookViewId="0">
      <selection activeCell="M57" sqref="M57"/>
    </sheetView>
  </sheetViews>
  <sheetFormatPr defaultRowHeight="15"/>
  <cols>
    <col min="1" max="1" width="7.7109375" customWidth="1"/>
    <col min="2" max="2" width="9.42578125" customWidth="1"/>
    <col min="3" max="3" width="9" customWidth="1"/>
    <col min="4" max="4" width="7.5703125" customWidth="1"/>
    <col min="5" max="5" width="12" customWidth="1"/>
    <col min="6" max="6" width="7.7109375" customWidth="1"/>
    <col min="7" max="7" width="7.85546875" customWidth="1"/>
    <col min="8" max="8" width="12.5703125" customWidth="1"/>
    <col min="9" max="9" width="12.85546875" customWidth="1"/>
  </cols>
  <sheetData>
    <row r="1" spans="1:9" ht="15.75" thickBot="1">
      <c r="A1" s="55"/>
      <c r="B1" s="56"/>
      <c r="C1" s="56"/>
      <c r="D1" s="56"/>
      <c r="E1" s="56"/>
      <c r="F1" s="56"/>
      <c r="G1" s="56"/>
      <c r="H1" s="57"/>
      <c r="I1" s="55"/>
    </row>
    <row r="2" spans="1:9" ht="15.75" thickBot="1">
      <c r="A2" s="88" t="s">
        <v>210</v>
      </c>
      <c r="B2" s="89"/>
      <c r="C2" s="89"/>
      <c r="D2" s="89"/>
      <c r="E2" s="89"/>
      <c r="F2" s="89"/>
      <c r="G2" s="89"/>
      <c r="H2" s="89"/>
      <c r="I2" s="90"/>
    </row>
    <row r="3" spans="1:9">
      <c r="A3" s="60"/>
      <c r="B3" s="60"/>
      <c r="C3" s="60"/>
      <c r="D3" s="60"/>
      <c r="E3" s="60"/>
      <c r="F3" s="60"/>
      <c r="G3" s="60"/>
      <c r="H3" s="60"/>
      <c r="I3" s="60"/>
    </row>
    <row r="4" spans="1:9" ht="30">
      <c r="A4" s="60"/>
      <c r="B4" s="60"/>
      <c r="C4" s="60"/>
      <c r="D4" s="60"/>
      <c r="E4" s="60"/>
      <c r="F4" s="58" t="s">
        <v>0</v>
      </c>
      <c r="G4" s="58" t="s">
        <v>1</v>
      </c>
      <c r="H4" s="58" t="s">
        <v>2</v>
      </c>
      <c r="I4" s="59" t="s">
        <v>3</v>
      </c>
    </row>
    <row r="5" spans="1:9">
      <c r="A5" s="61" t="s">
        <v>9</v>
      </c>
      <c r="B5" s="100" t="s">
        <v>211</v>
      </c>
      <c r="C5" s="100"/>
      <c r="D5" s="100"/>
      <c r="E5" s="100"/>
      <c r="F5" s="61"/>
      <c r="G5" s="63"/>
      <c r="H5" s="62"/>
      <c r="I5" s="62"/>
    </row>
    <row r="6" spans="1:9">
      <c r="A6" s="61"/>
      <c r="B6" s="100" t="s">
        <v>212</v>
      </c>
      <c r="C6" s="100"/>
      <c r="D6" s="100"/>
      <c r="E6" s="65"/>
      <c r="F6" s="61" t="s">
        <v>13</v>
      </c>
      <c r="G6" s="63">
        <v>12</v>
      </c>
      <c r="H6" s="62">
        <v>0</v>
      </c>
      <c r="I6" s="62">
        <f>+H6*G6</f>
        <v>0</v>
      </c>
    </row>
    <row r="7" spans="1:9">
      <c r="A7" s="61"/>
      <c r="B7" s="105" t="s">
        <v>213</v>
      </c>
      <c r="C7" s="105"/>
      <c r="D7" s="105"/>
      <c r="E7" s="60"/>
      <c r="F7" s="61" t="s">
        <v>12</v>
      </c>
      <c r="G7" s="63">
        <v>9</v>
      </c>
      <c r="H7" s="62">
        <v>0</v>
      </c>
      <c r="I7" s="81">
        <f>+H7*G7</f>
        <v>0</v>
      </c>
    </row>
    <row r="8" spans="1:9">
      <c r="A8" s="61"/>
      <c r="B8" s="60"/>
      <c r="C8" s="60"/>
      <c r="D8" s="60"/>
      <c r="E8" s="60"/>
      <c r="F8" s="60"/>
      <c r="G8" s="63"/>
      <c r="H8" s="62"/>
      <c r="I8" s="62"/>
    </row>
    <row r="9" spans="1:9">
      <c r="A9" s="61" t="s">
        <v>11</v>
      </c>
      <c r="B9" s="100" t="s">
        <v>214</v>
      </c>
      <c r="C9" s="100"/>
      <c r="D9" s="100"/>
      <c r="E9" s="100"/>
      <c r="F9" s="61"/>
      <c r="G9" s="63"/>
      <c r="H9" s="62"/>
      <c r="I9" s="62"/>
    </row>
    <row r="10" spans="1:9">
      <c r="A10" s="61"/>
      <c r="B10" s="100" t="s">
        <v>212</v>
      </c>
      <c r="C10" s="100"/>
      <c r="D10" s="100"/>
      <c r="E10" s="65"/>
      <c r="F10" s="61" t="s">
        <v>13</v>
      </c>
      <c r="G10" s="63">
        <v>12</v>
      </c>
      <c r="H10" s="62">
        <v>0</v>
      </c>
      <c r="I10" s="81">
        <f t="shared" ref="I10:I11" si="0">+H10*G10</f>
        <v>0</v>
      </c>
    </row>
    <row r="11" spans="1:9">
      <c r="A11" s="61"/>
      <c r="B11" s="105" t="s">
        <v>213</v>
      </c>
      <c r="C11" s="105"/>
      <c r="D11" s="105"/>
      <c r="E11" s="60"/>
      <c r="F11" s="61" t="s">
        <v>12</v>
      </c>
      <c r="G11" s="63">
        <v>9</v>
      </c>
      <c r="H11" s="62">
        <v>0</v>
      </c>
      <c r="I11" s="81">
        <f t="shared" si="0"/>
        <v>0</v>
      </c>
    </row>
    <row r="12" spans="1:9" ht="15.75" thickBot="1">
      <c r="A12" s="61"/>
      <c r="B12" s="65"/>
      <c r="C12" s="65"/>
      <c r="D12" s="65"/>
      <c r="E12" s="60"/>
      <c r="F12" s="61"/>
      <c r="G12" s="63"/>
      <c r="H12" s="62"/>
      <c r="I12" s="62"/>
    </row>
    <row r="13" spans="1:9" ht="15.75" thickBot="1">
      <c r="A13" s="98" t="s">
        <v>215</v>
      </c>
      <c r="B13" s="99"/>
      <c r="C13" s="99"/>
      <c r="D13" s="99"/>
      <c r="E13" s="99"/>
      <c r="F13" s="99"/>
      <c r="G13" s="99"/>
      <c r="H13" s="99"/>
      <c r="I13" s="64">
        <f>+SUM(I6:I12)</f>
        <v>0</v>
      </c>
    </row>
    <row r="15" spans="1:9" ht="15.75" thickBot="1"/>
    <row r="16" spans="1:9" ht="15.75" thickBot="1">
      <c r="A16" s="88" t="s">
        <v>233</v>
      </c>
      <c r="B16" s="89"/>
      <c r="C16" s="89"/>
      <c r="D16" s="89"/>
      <c r="E16" s="89"/>
      <c r="F16" s="89"/>
      <c r="G16" s="89"/>
      <c r="H16" s="89"/>
      <c r="I16" s="90"/>
    </row>
    <row r="17" spans="1:9">
      <c r="A17" s="69"/>
      <c r="B17" s="69"/>
      <c r="C17" s="69"/>
      <c r="D17" s="69"/>
      <c r="E17" s="69"/>
      <c r="F17" s="69"/>
      <c r="G17" s="69"/>
      <c r="H17" s="69"/>
      <c r="I17" s="69"/>
    </row>
    <row r="18" spans="1:9" ht="30">
      <c r="A18" s="69"/>
      <c r="B18" s="69"/>
      <c r="C18" s="69"/>
      <c r="D18" s="69"/>
      <c r="E18" s="69"/>
      <c r="F18" s="67" t="s">
        <v>0</v>
      </c>
      <c r="G18" s="67" t="s">
        <v>1</v>
      </c>
      <c r="H18" s="67" t="s">
        <v>2</v>
      </c>
      <c r="I18" s="68" t="s">
        <v>3</v>
      </c>
    </row>
    <row r="19" spans="1:9">
      <c r="A19" s="69"/>
      <c r="B19" s="69"/>
      <c r="C19" s="69"/>
      <c r="D19" s="69"/>
      <c r="E19" s="69"/>
      <c r="F19" s="67"/>
      <c r="G19" s="67"/>
      <c r="H19" s="67"/>
      <c r="I19" s="68"/>
    </row>
    <row r="20" spans="1:9" ht="200.25" customHeight="1">
      <c r="A20" s="70" t="s">
        <v>14</v>
      </c>
      <c r="B20" s="100" t="s">
        <v>241</v>
      </c>
      <c r="C20" s="100"/>
      <c r="D20" s="100"/>
      <c r="E20" s="100"/>
      <c r="F20" s="70"/>
      <c r="G20" s="72"/>
      <c r="H20" s="71"/>
      <c r="I20" s="71"/>
    </row>
    <row r="21" spans="1:9">
      <c r="A21" s="70"/>
      <c r="B21" s="100" t="s">
        <v>216</v>
      </c>
      <c r="C21" s="100"/>
      <c r="D21" s="100"/>
      <c r="E21" s="100"/>
      <c r="F21" s="70" t="s">
        <v>13</v>
      </c>
      <c r="G21" s="72">
        <v>15</v>
      </c>
      <c r="H21" s="71">
        <v>0</v>
      </c>
      <c r="I21" s="81">
        <f t="shared" ref="I21:I23" si="1">+H21*G21</f>
        <v>0</v>
      </c>
    </row>
    <row r="22" spans="1:9">
      <c r="A22" s="70"/>
      <c r="B22" s="100" t="s">
        <v>217</v>
      </c>
      <c r="C22" s="100"/>
      <c r="D22" s="100"/>
      <c r="E22" s="100"/>
      <c r="F22" s="70" t="s">
        <v>13</v>
      </c>
      <c r="G22" s="72">
        <v>50</v>
      </c>
      <c r="H22" s="71">
        <v>0</v>
      </c>
      <c r="I22" s="81">
        <f t="shared" si="1"/>
        <v>0</v>
      </c>
    </row>
    <row r="23" spans="1:9">
      <c r="A23" s="70"/>
      <c r="B23" s="100" t="s">
        <v>218</v>
      </c>
      <c r="C23" s="100"/>
      <c r="D23" s="100"/>
      <c r="E23" s="100"/>
      <c r="F23" s="70" t="s">
        <v>13</v>
      </c>
      <c r="G23" s="72">
        <v>40</v>
      </c>
      <c r="H23" s="71">
        <v>0</v>
      </c>
      <c r="I23" s="81">
        <f t="shared" si="1"/>
        <v>0</v>
      </c>
    </row>
    <row r="24" spans="1:9">
      <c r="A24" s="70"/>
      <c r="B24" s="73"/>
      <c r="C24" s="73"/>
      <c r="D24" s="73"/>
      <c r="E24" s="73"/>
      <c r="F24" s="70"/>
      <c r="G24" s="72"/>
      <c r="H24" s="71"/>
      <c r="I24" s="71"/>
    </row>
    <row r="25" spans="1:9" ht="78.75" customHeight="1">
      <c r="A25" s="70" t="s">
        <v>15</v>
      </c>
      <c r="B25" s="100" t="s">
        <v>219</v>
      </c>
      <c r="C25" s="100"/>
      <c r="D25" s="100"/>
      <c r="E25" s="100"/>
      <c r="F25" s="70"/>
      <c r="G25" s="72"/>
      <c r="H25" s="71"/>
      <c r="I25" s="71"/>
    </row>
    <row r="26" spans="1:9">
      <c r="A26" s="70"/>
      <c r="B26" s="100" t="s">
        <v>220</v>
      </c>
      <c r="C26" s="100"/>
      <c r="D26" s="100"/>
      <c r="E26" s="100"/>
      <c r="F26" s="70" t="s">
        <v>12</v>
      </c>
      <c r="G26" s="72">
        <v>12</v>
      </c>
      <c r="H26" s="71">
        <v>0</v>
      </c>
      <c r="I26" s="81">
        <f>+H26*G26</f>
        <v>0</v>
      </c>
    </row>
    <row r="27" spans="1:9">
      <c r="A27" s="69"/>
      <c r="B27" s="69"/>
      <c r="C27" s="69"/>
      <c r="D27" s="69"/>
      <c r="E27" s="69"/>
      <c r="F27" s="69"/>
      <c r="G27" s="69"/>
      <c r="H27" s="69"/>
      <c r="I27" s="69"/>
    </row>
    <row r="28" spans="1:9" ht="63" customHeight="1">
      <c r="A28" s="70" t="s">
        <v>16</v>
      </c>
      <c r="B28" s="100" t="s">
        <v>221</v>
      </c>
      <c r="C28" s="100"/>
      <c r="D28" s="100"/>
      <c r="E28" s="100"/>
      <c r="F28" s="70" t="s">
        <v>13</v>
      </c>
      <c r="G28" s="72">
        <v>34</v>
      </c>
      <c r="H28" s="71">
        <v>0</v>
      </c>
      <c r="I28" s="81">
        <f>+H28*G28</f>
        <v>0</v>
      </c>
    </row>
    <row r="29" spans="1:9" ht="66" customHeight="1">
      <c r="A29" s="70" t="s">
        <v>222</v>
      </c>
      <c r="B29" s="100" t="s">
        <v>223</v>
      </c>
      <c r="C29" s="100"/>
      <c r="D29" s="100"/>
      <c r="E29" s="100"/>
      <c r="F29" s="70" t="s">
        <v>13</v>
      </c>
      <c r="G29" s="72">
        <v>87</v>
      </c>
      <c r="H29" s="71">
        <v>0</v>
      </c>
      <c r="I29" s="81">
        <f>+H29*G29</f>
        <v>0</v>
      </c>
    </row>
    <row r="30" spans="1:9" ht="9.75" customHeight="1" thickBot="1">
      <c r="A30" s="70"/>
      <c r="B30" s="69"/>
      <c r="C30" s="69"/>
      <c r="D30" s="69"/>
      <c r="E30" s="69"/>
      <c r="F30" s="70"/>
      <c r="G30" s="70"/>
      <c r="H30" s="71"/>
      <c r="I30" s="71"/>
    </row>
    <row r="31" spans="1:9" ht="15.75" thickBot="1">
      <c r="A31" s="98" t="s">
        <v>234</v>
      </c>
      <c r="B31" s="99"/>
      <c r="C31" s="99"/>
      <c r="D31" s="99"/>
      <c r="E31" s="99"/>
      <c r="F31" s="99"/>
      <c r="G31" s="99"/>
      <c r="H31" s="99"/>
      <c r="I31" s="75">
        <f>+SUM(I20:I29)</f>
        <v>0</v>
      </c>
    </row>
    <row r="32" spans="1:9" ht="11.25" customHeight="1">
      <c r="A32" s="70"/>
      <c r="B32" s="69"/>
      <c r="C32" s="69"/>
      <c r="D32" s="69"/>
      <c r="E32" s="69"/>
      <c r="F32" s="70"/>
      <c r="G32" s="70"/>
      <c r="H32" s="66"/>
      <c r="I32" s="71"/>
    </row>
    <row r="33" spans="1:9" ht="11.25" customHeight="1" thickBot="1">
      <c r="A33" s="70"/>
      <c r="B33" s="69"/>
      <c r="C33" s="69"/>
      <c r="D33" s="69"/>
      <c r="E33" s="69"/>
      <c r="F33" s="70"/>
      <c r="G33" s="70"/>
      <c r="H33" s="71"/>
      <c r="I33" s="71"/>
    </row>
    <row r="34" spans="1:9" ht="15.75" thickBot="1">
      <c r="A34" s="88" t="s">
        <v>235</v>
      </c>
      <c r="B34" s="89"/>
      <c r="C34" s="89"/>
      <c r="D34" s="89"/>
      <c r="E34" s="89"/>
      <c r="F34" s="89"/>
      <c r="G34" s="89"/>
      <c r="H34" s="89"/>
      <c r="I34" s="90"/>
    </row>
    <row r="35" spans="1:9" ht="10.5" customHeight="1">
      <c r="A35" s="79"/>
      <c r="B35" s="79"/>
      <c r="C35" s="79"/>
      <c r="D35" s="79"/>
      <c r="E35" s="79"/>
      <c r="F35" s="79"/>
      <c r="G35" s="79"/>
      <c r="H35" s="79"/>
      <c r="I35" s="79"/>
    </row>
    <row r="36" spans="1:9" ht="30">
      <c r="A36" s="79"/>
      <c r="B36" s="79"/>
      <c r="C36" s="79"/>
      <c r="D36" s="79"/>
      <c r="E36" s="79"/>
      <c r="F36" s="77" t="s">
        <v>0</v>
      </c>
      <c r="G36" s="77" t="s">
        <v>1</v>
      </c>
      <c r="H36" s="77" t="s">
        <v>2</v>
      </c>
      <c r="I36" s="78" t="s">
        <v>3</v>
      </c>
    </row>
    <row r="37" spans="1:9" ht="9.75" customHeight="1">
      <c r="A37" s="79"/>
      <c r="B37" s="79"/>
      <c r="C37" s="79"/>
      <c r="D37" s="79"/>
      <c r="E37" s="79"/>
      <c r="F37" s="79"/>
      <c r="G37" s="79"/>
      <c r="H37" s="79"/>
      <c r="I37" s="79"/>
    </row>
    <row r="38" spans="1:9" ht="184.5" customHeight="1">
      <c r="A38" s="80" t="s">
        <v>7</v>
      </c>
      <c r="B38" s="100" t="s">
        <v>224</v>
      </c>
      <c r="C38" s="100"/>
      <c r="D38" s="100"/>
      <c r="E38" s="100"/>
      <c r="F38" s="80"/>
      <c r="G38" s="82"/>
      <c r="H38" s="81"/>
      <c r="I38" s="81"/>
    </row>
    <row r="39" spans="1:9" ht="15" customHeight="1">
      <c r="A39" s="80"/>
      <c r="B39" s="100" t="s">
        <v>225</v>
      </c>
      <c r="C39" s="100"/>
      <c r="D39" s="100"/>
      <c r="E39" s="100"/>
      <c r="F39" s="80" t="s">
        <v>13</v>
      </c>
      <c r="G39" s="82">
        <v>50</v>
      </c>
      <c r="H39" s="81">
        <v>0</v>
      </c>
      <c r="I39" s="81">
        <f t="shared" ref="I39:I40" si="2">+H39*G39</f>
        <v>0</v>
      </c>
    </row>
    <row r="40" spans="1:9" ht="15" customHeight="1">
      <c r="A40" s="80"/>
      <c r="B40" s="100" t="s">
        <v>226</v>
      </c>
      <c r="C40" s="100"/>
      <c r="D40" s="100"/>
      <c r="E40" s="100"/>
      <c r="F40" s="80" t="s">
        <v>13</v>
      </c>
      <c r="G40" s="82">
        <v>6</v>
      </c>
      <c r="H40" s="81">
        <v>0</v>
      </c>
      <c r="I40" s="81">
        <f t="shared" si="2"/>
        <v>0</v>
      </c>
    </row>
    <row r="41" spans="1:9" ht="9.75" customHeight="1">
      <c r="A41" s="79"/>
      <c r="B41" s="79"/>
      <c r="C41" s="79"/>
      <c r="D41" s="79"/>
      <c r="E41" s="79"/>
      <c r="F41" s="80"/>
      <c r="G41" s="82"/>
      <c r="H41" s="80"/>
      <c r="I41" s="81"/>
    </row>
    <row r="42" spans="1:9" ht="51" customHeight="1">
      <c r="A42" s="80" t="s">
        <v>8</v>
      </c>
      <c r="B42" s="100" t="s">
        <v>227</v>
      </c>
      <c r="C42" s="100"/>
      <c r="D42" s="100"/>
      <c r="E42" s="100"/>
      <c r="F42" s="80" t="s">
        <v>12</v>
      </c>
      <c r="G42" s="82">
        <v>4</v>
      </c>
      <c r="H42" s="81">
        <v>0</v>
      </c>
      <c r="I42" s="81">
        <f>+H42*G42</f>
        <v>0</v>
      </c>
    </row>
    <row r="43" spans="1:9" ht="9.75" customHeight="1">
      <c r="A43" s="80"/>
      <c r="B43" s="85"/>
      <c r="C43" s="85"/>
      <c r="D43" s="85"/>
      <c r="E43" s="85"/>
      <c r="F43" s="80"/>
      <c r="G43" s="82"/>
      <c r="H43" s="81"/>
      <c r="I43" s="81"/>
    </row>
    <row r="44" spans="1:9" ht="69" customHeight="1">
      <c r="A44" s="80" t="s">
        <v>19</v>
      </c>
      <c r="B44" s="100" t="s">
        <v>228</v>
      </c>
      <c r="C44" s="100"/>
      <c r="D44" s="100"/>
      <c r="E44" s="100"/>
      <c r="F44" s="80" t="s">
        <v>12</v>
      </c>
      <c r="G44" s="82">
        <v>8</v>
      </c>
      <c r="H44" s="81">
        <v>0</v>
      </c>
      <c r="I44" s="81">
        <f>+H44*G44</f>
        <v>0</v>
      </c>
    </row>
    <row r="45" spans="1:9" ht="9.75" customHeight="1">
      <c r="A45" s="80"/>
      <c r="B45" s="79"/>
      <c r="C45" s="79"/>
      <c r="D45" s="79"/>
      <c r="E45" s="79"/>
      <c r="F45" s="80"/>
      <c r="G45" s="82"/>
      <c r="H45" s="81"/>
      <c r="I45" s="81"/>
    </row>
    <row r="46" spans="1:9" ht="51.75" customHeight="1">
      <c r="A46" s="80" t="s">
        <v>21</v>
      </c>
      <c r="B46" s="100" t="s">
        <v>229</v>
      </c>
      <c r="C46" s="100"/>
      <c r="D46" s="100"/>
      <c r="E46" s="100"/>
      <c r="F46" s="80" t="s">
        <v>12</v>
      </c>
      <c r="G46" s="82">
        <v>40</v>
      </c>
      <c r="H46" s="81">
        <v>0</v>
      </c>
      <c r="I46" s="81">
        <f>+H46*G46</f>
        <v>0</v>
      </c>
    </row>
    <row r="47" spans="1:9" ht="9.75" customHeight="1">
      <c r="A47" s="80"/>
      <c r="B47" s="85"/>
      <c r="C47" s="85"/>
      <c r="D47" s="85"/>
      <c r="E47" s="85"/>
      <c r="F47" s="80"/>
      <c r="G47" s="82"/>
      <c r="H47" s="81"/>
      <c r="I47" s="81"/>
    </row>
    <row r="48" spans="1:9" ht="35.25" customHeight="1">
      <c r="A48" s="80" t="s">
        <v>22</v>
      </c>
      <c r="B48" s="100" t="s">
        <v>230</v>
      </c>
      <c r="C48" s="100"/>
      <c r="D48" s="100"/>
      <c r="E48" s="100"/>
      <c r="F48" s="80" t="s">
        <v>12</v>
      </c>
      <c r="G48" s="82">
        <v>1</v>
      </c>
      <c r="H48" s="81">
        <v>0</v>
      </c>
      <c r="I48" s="81">
        <f>+H48*G48</f>
        <v>0</v>
      </c>
    </row>
    <row r="49" spans="1:9" ht="9.75" customHeight="1">
      <c r="A49" s="80"/>
      <c r="B49" s="85"/>
      <c r="C49" s="85"/>
      <c r="D49" s="85"/>
      <c r="E49" s="85"/>
      <c r="F49" s="80"/>
      <c r="G49" s="82"/>
      <c r="H49" s="81"/>
      <c r="I49" s="81"/>
    </row>
    <row r="50" spans="1:9" ht="35.25" customHeight="1">
      <c r="A50" s="80" t="s">
        <v>23</v>
      </c>
      <c r="B50" s="100" t="s">
        <v>231</v>
      </c>
      <c r="C50" s="100"/>
      <c r="D50" s="100"/>
      <c r="E50" s="100"/>
      <c r="F50" s="80" t="s">
        <v>12</v>
      </c>
      <c r="G50" s="82">
        <v>1</v>
      </c>
      <c r="H50" s="81">
        <v>0</v>
      </c>
      <c r="I50" s="81">
        <f>+H50*G50</f>
        <v>0</v>
      </c>
    </row>
    <row r="51" spans="1:9" ht="15.75" thickBot="1">
      <c r="A51" s="80"/>
      <c r="B51" s="79"/>
      <c r="C51" s="79"/>
      <c r="D51" s="79"/>
      <c r="E51" s="79"/>
      <c r="F51" s="80"/>
      <c r="G51" s="82"/>
      <c r="H51" s="81"/>
      <c r="I51" s="81"/>
    </row>
    <row r="52" spans="1:9" ht="15.75" thickBot="1">
      <c r="A52" s="98" t="s">
        <v>236</v>
      </c>
      <c r="B52" s="99"/>
      <c r="C52" s="99"/>
      <c r="D52" s="99"/>
      <c r="E52" s="99"/>
      <c r="F52" s="99"/>
      <c r="G52" s="99"/>
      <c r="H52" s="99"/>
      <c r="I52" s="83">
        <f>+SUM(I38:I50)</f>
        <v>0</v>
      </c>
    </row>
    <row r="53" spans="1:9">
      <c r="A53" s="70"/>
      <c r="B53" s="69"/>
      <c r="C53" s="69"/>
      <c r="D53" s="69"/>
      <c r="E53" s="69"/>
      <c r="F53" s="70"/>
      <c r="G53" s="70"/>
      <c r="H53" s="71"/>
      <c r="I53" s="71"/>
    </row>
    <row r="54" spans="1:9" s="76" customFormat="1" ht="15.75" thickBot="1">
      <c r="A54" s="80"/>
      <c r="B54" s="79"/>
      <c r="C54" s="79"/>
      <c r="D54" s="79"/>
      <c r="E54" s="79"/>
      <c r="F54" s="80"/>
      <c r="G54" s="80"/>
      <c r="H54" s="81"/>
      <c r="I54" s="81"/>
    </row>
    <row r="55" spans="1:9" ht="15.75" thickBot="1">
      <c r="A55" s="88" t="s">
        <v>232</v>
      </c>
      <c r="B55" s="89"/>
      <c r="C55" s="89"/>
      <c r="D55" s="89"/>
      <c r="E55" s="89"/>
      <c r="F55" s="89"/>
      <c r="G55" s="89"/>
      <c r="H55" s="89"/>
      <c r="I55" s="90"/>
    </row>
    <row r="56" spans="1:9">
      <c r="A56" s="50"/>
      <c r="B56" s="51"/>
      <c r="C56" s="51"/>
      <c r="D56" s="51"/>
      <c r="E56" s="51"/>
      <c r="F56" s="51"/>
      <c r="G56" s="51"/>
      <c r="H56" s="50"/>
      <c r="I56" s="50"/>
    </row>
    <row r="57" spans="1:9">
      <c r="A57" s="50"/>
      <c r="B57" s="51" t="s">
        <v>210</v>
      </c>
      <c r="C57" s="51"/>
      <c r="D57" s="51"/>
      <c r="E57" s="51"/>
      <c r="F57" s="51"/>
      <c r="G57" s="51"/>
      <c r="H57" s="52"/>
      <c r="I57" s="84">
        <f>I13</f>
        <v>0</v>
      </c>
    </row>
    <row r="58" spans="1:9">
      <c r="A58" s="50"/>
      <c r="B58" s="51" t="s">
        <v>233</v>
      </c>
      <c r="C58" s="51"/>
      <c r="D58" s="51"/>
      <c r="E58" s="51"/>
      <c r="F58" s="51"/>
      <c r="G58" s="51"/>
      <c r="H58" s="52"/>
      <c r="I58" s="84">
        <f>I31</f>
        <v>0</v>
      </c>
    </row>
    <row r="59" spans="1:9">
      <c r="A59" s="50"/>
      <c r="B59" s="51" t="s">
        <v>235</v>
      </c>
      <c r="C59" s="51"/>
      <c r="D59" s="51"/>
      <c r="E59" s="51"/>
      <c r="F59" s="51"/>
      <c r="G59" s="51"/>
      <c r="H59" s="52"/>
      <c r="I59" s="84">
        <f>I52</f>
        <v>0</v>
      </c>
    </row>
    <row r="60" spans="1:9" ht="15.75" thickBot="1">
      <c r="A60" s="50"/>
      <c r="B60" s="51"/>
      <c r="C60" s="51"/>
      <c r="D60" s="51"/>
      <c r="E60" s="51"/>
      <c r="F60" s="51"/>
      <c r="G60" s="51"/>
      <c r="H60" s="52"/>
      <c r="I60" s="50"/>
    </row>
    <row r="61" spans="1:9" ht="15.75" thickBot="1">
      <c r="A61" s="53"/>
      <c r="B61" s="87" t="s">
        <v>180</v>
      </c>
      <c r="C61" s="87"/>
      <c r="D61" s="87"/>
      <c r="E61" s="87"/>
      <c r="F61" s="87"/>
      <c r="G61" s="87"/>
      <c r="H61" s="54"/>
      <c r="I61" s="49">
        <f>SUM(I57:I59)</f>
        <v>0</v>
      </c>
    </row>
    <row r="62" spans="1:9">
      <c r="A62" s="70"/>
      <c r="B62" s="69"/>
      <c r="C62" s="69"/>
      <c r="D62" s="69"/>
      <c r="E62" s="69"/>
      <c r="F62" s="70"/>
      <c r="G62" s="70"/>
      <c r="H62" s="71"/>
      <c r="I62" s="71"/>
    </row>
    <row r="63" spans="1:9">
      <c r="A63" s="70"/>
      <c r="B63" s="69"/>
      <c r="C63" s="69"/>
      <c r="D63" s="69"/>
      <c r="E63" s="69"/>
      <c r="F63" s="70"/>
      <c r="G63" s="70"/>
      <c r="H63" s="71"/>
      <c r="I63" s="71"/>
    </row>
    <row r="64" spans="1:9">
      <c r="A64" s="70"/>
      <c r="B64" s="69"/>
      <c r="C64" s="69"/>
      <c r="D64" s="69"/>
      <c r="E64" s="69"/>
      <c r="F64" s="70"/>
      <c r="G64" s="70"/>
      <c r="H64" s="71"/>
      <c r="I64" s="71"/>
    </row>
    <row r="65" spans="1:9">
      <c r="A65" s="70"/>
      <c r="B65" s="69"/>
      <c r="C65" s="69"/>
      <c r="D65" s="69"/>
      <c r="E65" s="69"/>
      <c r="F65" s="70"/>
      <c r="G65" s="70"/>
      <c r="H65" s="71"/>
      <c r="I65" s="71"/>
    </row>
    <row r="66" spans="1:9">
      <c r="A66" s="70"/>
      <c r="B66" s="69"/>
      <c r="C66" s="69"/>
      <c r="D66" s="69"/>
      <c r="E66" s="69"/>
      <c r="F66" s="70"/>
      <c r="G66" s="70"/>
      <c r="H66" s="71"/>
      <c r="I66" s="71"/>
    </row>
    <row r="67" spans="1:9">
      <c r="A67" s="70"/>
      <c r="B67" s="69"/>
      <c r="C67" s="69"/>
      <c r="D67" s="69"/>
      <c r="E67" s="69"/>
      <c r="F67" s="70"/>
      <c r="G67" s="70"/>
      <c r="H67" s="71"/>
      <c r="I67" s="71"/>
    </row>
    <row r="68" spans="1:9">
      <c r="A68" s="70"/>
      <c r="B68" s="69"/>
      <c r="C68" s="69"/>
      <c r="D68" s="69"/>
      <c r="E68" s="69"/>
      <c r="F68" s="70"/>
      <c r="G68" s="70"/>
      <c r="H68" s="71"/>
      <c r="I68" s="71"/>
    </row>
    <row r="69" spans="1:9">
      <c r="A69" s="70"/>
      <c r="B69" s="69"/>
      <c r="C69" s="69"/>
      <c r="D69" s="69"/>
      <c r="E69" s="69"/>
      <c r="F69" s="70"/>
      <c r="G69" s="70"/>
      <c r="H69" s="71"/>
      <c r="I69" s="71"/>
    </row>
    <row r="70" spans="1:9">
      <c r="A70" s="70"/>
      <c r="B70" s="69"/>
      <c r="C70" s="69"/>
      <c r="D70" s="69"/>
      <c r="E70" s="69"/>
      <c r="F70" s="70"/>
      <c r="G70" s="70"/>
      <c r="H70" s="71"/>
      <c r="I70" s="71"/>
    </row>
    <row r="71" spans="1:9">
      <c r="A71" s="70"/>
      <c r="B71" s="69"/>
      <c r="C71" s="69"/>
      <c r="D71" s="69"/>
      <c r="E71" s="69"/>
      <c r="F71" s="70"/>
      <c r="G71" s="70"/>
      <c r="H71" s="71"/>
      <c r="I71" s="71"/>
    </row>
    <row r="72" spans="1:9">
      <c r="A72" s="70"/>
      <c r="B72" s="69"/>
      <c r="C72" s="69"/>
      <c r="D72" s="69"/>
      <c r="E72" s="69"/>
      <c r="F72" s="70"/>
      <c r="G72" s="70"/>
      <c r="H72" s="71"/>
      <c r="I72" s="71"/>
    </row>
    <row r="73" spans="1:9">
      <c r="A73" s="70"/>
      <c r="B73" s="69"/>
      <c r="C73" s="69"/>
      <c r="D73" s="69"/>
      <c r="E73" s="69"/>
      <c r="F73" s="70"/>
      <c r="G73" s="70"/>
      <c r="H73" s="71"/>
      <c r="I73" s="71"/>
    </row>
    <row r="74" spans="1:9">
      <c r="A74" s="70"/>
      <c r="B74" s="69"/>
      <c r="C74" s="69"/>
      <c r="D74" s="69"/>
      <c r="E74" s="69"/>
      <c r="F74" s="70"/>
      <c r="G74" s="70"/>
      <c r="H74" s="71"/>
      <c r="I74" s="71"/>
    </row>
    <row r="75" spans="1:9">
      <c r="A75" s="70"/>
      <c r="B75" s="69"/>
      <c r="C75" s="69"/>
      <c r="D75" s="69"/>
      <c r="E75" s="69"/>
      <c r="F75" s="70"/>
      <c r="G75" s="70"/>
      <c r="H75" s="71"/>
      <c r="I75" s="71"/>
    </row>
    <row r="76" spans="1:9">
      <c r="A76" s="70"/>
      <c r="B76" s="69"/>
      <c r="C76" s="69"/>
      <c r="D76" s="69"/>
      <c r="E76" s="69"/>
      <c r="F76" s="70"/>
      <c r="G76" s="70"/>
      <c r="H76" s="71"/>
      <c r="I76" s="71"/>
    </row>
    <row r="77" spans="1:9">
      <c r="A77" s="70"/>
      <c r="B77" s="69"/>
      <c r="C77" s="69"/>
      <c r="D77" s="69"/>
      <c r="E77" s="69"/>
      <c r="F77" s="70"/>
      <c r="G77" s="70"/>
      <c r="H77" s="71"/>
      <c r="I77" s="71"/>
    </row>
    <row r="78" spans="1:9">
      <c r="A78" s="70"/>
      <c r="B78" s="69"/>
      <c r="C78" s="69"/>
      <c r="D78" s="69"/>
      <c r="E78" s="69"/>
      <c r="F78" s="70"/>
      <c r="G78" s="70"/>
      <c r="H78" s="71"/>
      <c r="I78" s="71"/>
    </row>
    <row r="79" spans="1:9">
      <c r="A79" s="70"/>
      <c r="B79" s="69"/>
      <c r="C79" s="69"/>
      <c r="D79" s="69"/>
      <c r="E79" s="69"/>
      <c r="F79" s="70"/>
      <c r="G79" s="70"/>
      <c r="H79" s="71"/>
      <c r="I79" s="71"/>
    </row>
    <row r="80" spans="1:9">
      <c r="A80" s="70"/>
      <c r="B80" s="69"/>
      <c r="C80" s="69"/>
      <c r="D80" s="69"/>
      <c r="E80" s="69"/>
      <c r="F80" s="70"/>
      <c r="G80" s="70"/>
      <c r="H80" s="71"/>
      <c r="I80" s="71"/>
    </row>
    <row r="81" spans="1:9">
      <c r="A81" s="70"/>
      <c r="B81" s="69"/>
      <c r="C81" s="69"/>
      <c r="D81" s="69"/>
      <c r="E81" s="69"/>
      <c r="F81" s="70"/>
      <c r="G81" s="70"/>
      <c r="H81" s="71"/>
      <c r="I81" s="71"/>
    </row>
    <row r="82" spans="1:9">
      <c r="A82" s="70"/>
      <c r="B82" s="69"/>
      <c r="C82" s="69"/>
      <c r="D82" s="69"/>
      <c r="E82" s="69"/>
      <c r="F82" s="70"/>
      <c r="G82" s="70"/>
      <c r="H82" s="71"/>
      <c r="I82" s="71"/>
    </row>
    <row r="83" spans="1:9">
      <c r="A83" s="70"/>
      <c r="B83" s="69"/>
      <c r="C83" s="69"/>
      <c r="D83" s="69"/>
      <c r="E83" s="69"/>
      <c r="F83" s="70"/>
      <c r="G83" s="70"/>
      <c r="H83" s="71"/>
      <c r="I83" s="71"/>
    </row>
    <row r="84" spans="1:9">
      <c r="A84" s="70"/>
      <c r="B84" s="69"/>
      <c r="C84" s="69"/>
      <c r="D84" s="69"/>
      <c r="E84" s="69"/>
      <c r="F84" s="70"/>
      <c r="G84" s="70"/>
      <c r="H84" s="71"/>
      <c r="I84" s="71"/>
    </row>
    <row r="85" spans="1:9">
      <c r="A85" s="70"/>
      <c r="B85" s="69"/>
      <c r="C85" s="69"/>
      <c r="D85" s="69"/>
      <c r="E85" s="69"/>
      <c r="F85" s="70"/>
      <c r="G85" s="70"/>
      <c r="H85" s="71"/>
      <c r="I85" s="71"/>
    </row>
    <row r="86" spans="1:9">
      <c r="A86" s="70"/>
      <c r="B86" s="69"/>
      <c r="C86" s="69"/>
      <c r="D86" s="69"/>
      <c r="E86" s="69"/>
      <c r="F86" s="70"/>
      <c r="G86" s="70"/>
      <c r="H86" s="71"/>
      <c r="I86" s="71"/>
    </row>
    <row r="87" spans="1:9">
      <c r="A87" s="70"/>
      <c r="B87" s="69"/>
      <c r="C87" s="69"/>
      <c r="D87" s="69"/>
      <c r="E87" s="69"/>
      <c r="F87" s="70"/>
      <c r="G87" s="70"/>
      <c r="H87" s="71"/>
      <c r="I87" s="71"/>
    </row>
    <row r="88" spans="1:9">
      <c r="A88" s="70"/>
      <c r="B88" s="69"/>
      <c r="C88" s="69"/>
      <c r="D88" s="69"/>
      <c r="E88" s="69"/>
      <c r="F88" s="70"/>
      <c r="G88" s="70"/>
      <c r="H88" s="71"/>
      <c r="I88" s="71"/>
    </row>
    <row r="89" spans="1:9">
      <c r="A89" s="70"/>
      <c r="B89" s="69"/>
      <c r="C89" s="69"/>
      <c r="D89" s="69"/>
      <c r="E89" s="69"/>
      <c r="F89" s="70"/>
      <c r="G89" s="70"/>
      <c r="H89" s="71"/>
      <c r="I89" s="71"/>
    </row>
    <row r="90" spans="1:9">
      <c r="A90" s="70"/>
      <c r="B90" s="69"/>
      <c r="C90" s="69"/>
      <c r="D90" s="69"/>
      <c r="E90" s="69"/>
      <c r="F90" s="70"/>
      <c r="G90" s="70"/>
      <c r="H90" s="71"/>
      <c r="I90" s="71"/>
    </row>
    <row r="91" spans="1:9">
      <c r="A91" s="70"/>
      <c r="B91" s="69"/>
      <c r="C91" s="69"/>
      <c r="D91" s="69"/>
      <c r="E91" s="69"/>
      <c r="F91" s="70"/>
      <c r="G91" s="70"/>
      <c r="H91" s="71"/>
      <c r="I91" s="71"/>
    </row>
    <row r="92" spans="1:9">
      <c r="A92" s="70"/>
      <c r="B92" s="69"/>
      <c r="C92" s="69"/>
      <c r="D92" s="69"/>
      <c r="E92" s="69"/>
      <c r="F92" s="70"/>
      <c r="G92" s="70"/>
      <c r="H92" s="71"/>
      <c r="I92" s="71"/>
    </row>
    <row r="93" spans="1:9">
      <c r="A93" s="70"/>
      <c r="B93" s="69"/>
      <c r="C93" s="69"/>
      <c r="D93" s="69"/>
      <c r="E93" s="69"/>
      <c r="F93" s="70"/>
      <c r="G93" s="70"/>
      <c r="H93" s="71"/>
      <c r="I93" s="71"/>
    </row>
    <row r="94" spans="1:9">
      <c r="A94" s="70"/>
      <c r="B94" s="69"/>
      <c r="C94" s="69"/>
      <c r="D94" s="69"/>
      <c r="E94" s="69"/>
      <c r="F94" s="70"/>
      <c r="G94" s="70"/>
      <c r="H94" s="71"/>
      <c r="I94" s="71"/>
    </row>
    <row r="95" spans="1:9">
      <c r="A95" s="70"/>
      <c r="B95" s="69"/>
      <c r="C95" s="69"/>
      <c r="D95" s="69"/>
      <c r="E95" s="69"/>
      <c r="F95" s="70"/>
      <c r="G95" s="70"/>
      <c r="H95" s="71"/>
      <c r="I95" s="71"/>
    </row>
    <row r="96" spans="1:9">
      <c r="A96" s="70"/>
      <c r="B96" s="69"/>
      <c r="C96" s="69"/>
      <c r="D96" s="69"/>
      <c r="E96" s="69"/>
      <c r="F96" s="70"/>
      <c r="G96" s="70"/>
      <c r="H96" s="71"/>
      <c r="I96" s="71"/>
    </row>
    <row r="97" spans="1:9">
      <c r="A97" s="70"/>
      <c r="B97" s="69"/>
      <c r="C97" s="69"/>
      <c r="D97" s="69"/>
      <c r="E97" s="69"/>
      <c r="F97" s="70"/>
      <c r="G97" s="70"/>
      <c r="H97" s="71"/>
      <c r="I97" s="71"/>
    </row>
    <row r="98" spans="1:9">
      <c r="A98" s="70"/>
      <c r="B98" s="69"/>
      <c r="C98" s="69"/>
      <c r="D98" s="69"/>
      <c r="E98" s="69"/>
      <c r="F98" s="70"/>
      <c r="G98" s="70"/>
      <c r="H98" s="71"/>
      <c r="I98" s="71"/>
    </row>
    <row r="99" spans="1:9">
      <c r="A99" s="70"/>
      <c r="B99" s="69"/>
      <c r="C99" s="69"/>
      <c r="D99" s="69"/>
      <c r="E99" s="69"/>
      <c r="F99" s="70"/>
      <c r="G99" s="70"/>
      <c r="H99" s="71"/>
      <c r="I99" s="71"/>
    </row>
    <row r="100" spans="1:9">
      <c r="A100" s="70"/>
      <c r="B100" s="69"/>
      <c r="C100" s="69"/>
      <c r="D100" s="69"/>
      <c r="E100" s="69"/>
      <c r="F100" s="70"/>
      <c r="G100" s="70"/>
      <c r="H100" s="71"/>
      <c r="I100" s="71"/>
    </row>
    <row r="101" spans="1:9">
      <c r="A101" s="70"/>
      <c r="B101" s="69"/>
      <c r="C101" s="69"/>
      <c r="D101" s="69"/>
      <c r="E101" s="69"/>
      <c r="F101" s="70"/>
      <c r="G101" s="70"/>
      <c r="H101" s="71"/>
      <c r="I101" s="71"/>
    </row>
    <row r="102" spans="1:9">
      <c r="A102" s="70"/>
      <c r="B102" s="69"/>
      <c r="C102" s="69"/>
      <c r="D102" s="69"/>
      <c r="E102" s="69"/>
      <c r="F102" s="70"/>
      <c r="G102" s="70"/>
      <c r="H102" s="71"/>
      <c r="I102" s="71"/>
    </row>
    <row r="103" spans="1:9">
      <c r="A103" s="70"/>
      <c r="B103" s="69"/>
      <c r="C103" s="69"/>
      <c r="D103" s="69"/>
      <c r="E103" s="69"/>
      <c r="F103" s="70"/>
      <c r="G103" s="70"/>
      <c r="H103" s="71"/>
      <c r="I103" s="71"/>
    </row>
    <row r="104" spans="1:9">
      <c r="A104" s="69"/>
      <c r="B104" s="69"/>
      <c r="C104" s="69"/>
      <c r="D104" s="69"/>
      <c r="E104" s="69"/>
      <c r="F104" s="70"/>
      <c r="G104" s="70"/>
      <c r="H104" s="71"/>
      <c r="I104" s="71"/>
    </row>
    <row r="105" spans="1:9">
      <c r="A105" s="69"/>
      <c r="B105" s="69"/>
      <c r="C105" s="69"/>
      <c r="D105" s="69"/>
      <c r="E105" s="69"/>
      <c r="F105" s="70"/>
      <c r="G105" s="70"/>
      <c r="H105" s="71"/>
      <c r="I105" s="71"/>
    </row>
    <row r="106" spans="1:9">
      <c r="A106" s="69"/>
      <c r="B106" s="69"/>
      <c r="C106" s="69"/>
      <c r="D106" s="69"/>
      <c r="E106" s="69"/>
      <c r="F106" s="70"/>
      <c r="G106" s="70"/>
      <c r="H106" s="71"/>
      <c r="I106" s="71"/>
    </row>
    <row r="107" spans="1:9">
      <c r="A107" s="69"/>
      <c r="B107" s="69"/>
      <c r="C107" s="69"/>
      <c r="D107" s="69"/>
      <c r="E107" s="69"/>
      <c r="F107" s="70"/>
      <c r="G107" s="70"/>
      <c r="H107" s="71"/>
      <c r="I107" s="71"/>
    </row>
    <row r="108" spans="1:9">
      <c r="A108" s="69"/>
      <c r="B108" s="69"/>
      <c r="C108" s="69"/>
      <c r="D108" s="69"/>
      <c r="E108" s="69"/>
      <c r="F108" s="70"/>
      <c r="G108" s="70"/>
      <c r="H108" s="71"/>
      <c r="I108" s="71"/>
    </row>
    <row r="109" spans="1:9">
      <c r="A109" s="69"/>
      <c r="B109" s="69"/>
      <c r="C109" s="69"/>
      <c r="D109" s="69"/>
      <c r="E109" s="69"/>
      <c r="F109" s="70"/>
      <c r="G109" s="70"/>
      <c r="H109" s="71"/>
      <c r="I109" s="71"/>
    </row>
    <row r="110" spans="1:9">
      <c r="A110" s="69"/>
      <c r="B110" s="69"/>
      <c r="C110" s="69"/>
      <c r="D110" s="69"/>
      <c r="E110" s="69"/>
      <c r="F110" s="70"/>
      <c r="G110" s="70"/>
      <c r="H110" s="71"/>
      <c r="I110" s="71"/>
    </row>
    <row r="111" spans="1:9">
      <c r="A111" s="69"/>
      <c r="B111" s="69"/>
      <c r="C111" s="69"/>
      <c r="D111" s="69"/>
      <c r="E111" s="69"/>
      <c r="F111" s="70"/>
      <c r="G111" s="70"/>
      <c r="H111" s="71"/>
      <c r="I111" s="71"/>
    </row>
    <row r="112" spans="1:9">
      <c r="A112" s="69"/>
      <c r="B112" s="69"/>
      <c r="C112" s="69"/>
      <c r="D112" s="69"/>
      <c r="E112" s="69"/>
      <c r="F112" s="70"/>
      <c r="G112" s="70"/>
      <c r="H112" s="71"/>
      <c r="I112" s="71"/>
    </row>
    <row r="113" spans="1:9">
      <c r="A113" s="69"/>
      <c r="B113" s="69"/>
      <c r="C113" s="69"/>
      <c r="D113" s="69"/>
      <c r="E113" s="69"/>
      <c r="F113" s="70"/>
      <c r="G113" s="70"/>
      <c r="H113" s="71"/>
      <c r="I113" s="71"/>
    </row>
    <row r="114" spans="1:9">
      <c r="A114" s="69"/>
      <c r="B114" s="69"/>
      <c r="C114" s="69"/>
      <c r="D114" s="69"/>
      <c r="E114" s="69"/>
      <c r="F114" s="70"/>
      <c r="G114" s="70"/>
      <c r="H114" s="71"/>
      <c r="I114" s="71"/>
    </row>
    <row r="115" spans="1:9">
      <c r="A115" s="69"/>
      <c r="B115" s="69"/>
      <c r="C115" s="69"/>
      <c r="D115" s="69"/>
      <c r="E115" s="69"/>
      <c r="F115" s="70"/>
      <c r="G115" s="70"/>
      <c r="H115" s="71"/>
      <c r="I115" s="71"/>
    </row>
    <row r="116" spans="1:9">
      <c r="A116" s="69"/>
      <c r="B116" s="69"/>
      <c r="C116" s="69"/>
      <c r="D116" s="69"/>
      <c r="E116" s="69"/>
      <c r="F116" s="70"/>
      <c r="G116" s="70"/>
      <c r="H116" s="71"/>
      <c r="I116" s="71"/>
    </row>
    <row r="117" spans="1:9">
      <c r="A117" s="69"/>
      <c r="B117" s="69"/>
      <c r="C117" s="69"/>
      <c r="D117" s="69"/>
      <c r="E117" s="69"/>
      <c r="F117" s="70"/>
      <c r="G117" s="70"/>
      <c r="H117" s="71"/>
      <c r="I117" s="71"/>
    </row>
    <row r="118" spans="1:9">
      <c r="A118" s="69"/>
      <c r="B118" s="69"/>
      <c r="C118" s="69"/>
      <c r="D118" s="69"/>
      <c r="E118" s="69"/>
      <c r="F118" s="70"/>
      <c r="G118" s="70"/>
      <c r="H118" s="71"/>
      <c r="I118" s="71"/>
    </row>
    <row r="119" spans="1:9">
      <c r="A119" s="69"/>
      <c r="B119" s="69"/>
      <c r="C119" s="69"/>
      <c r="D119" s="69"/>
      <c r="E119" s="69"/>
      <c r="F119" s="70"/>
      <c r="G119" s="70"/>
      <c r="H119" s="71"/>
      <c r="I119" s="71"/>
    </row>
    <row r="120" spans="1:9">
      <c r="A120" s="69"/>
      <c r="B120" s="69"/>
      <c r="C120" s="69"/>
      <c r="D120" s="69"/>
      <c r="E120" s="69"/>
      <c r="F120" s="70"/>
      <c r="G120" s="70"/>
      <c r="H120" s="71"/>
      <c r="I120" s="71"/>
    </row>
    <row r="121" spans="1:9">
      <c r="A121" s="69"/>
      <c r="B121" s="69"/>
      <c r="C121" s="69"/>
      <c r="D121" s="69"/>
      <c r="E121" s="69"/>
      <c r="F121" s="70"/>
      <c r="G121" s="70"/>
      <c r="H121" s="71"/>
      <c r="I121" s="71"/>
    </row>
    <row r="122" spans="1:9">
      <c r="A122" s="69"/>
      <c r="B122" s="69"/>
      <c r="C122" s="69"/>
      <c r="D122" s="69"/>
      <c r="E122" s="69"/>
      <c r="F122" s="70"/>
      <c r="G122" s="70"/>
      <c r="H122" s="71"/>
      <c r="I122" s="71"/>
    </row>
    <row r="123" spans="1:9">
      <c r="A123" s="69"/>
      <c r="B123" s="69"/>
      <c r="C123" s="69"/>
      <c r="D123" s="69"/>
      <c r="E123" s="69"/>
      <c r="F123" s="70"/>
      <c r="G123" s="70"/>
      <c r="H123" s="71"/>
      <c r="I123" s="71"/>
    </row>
    <row r="124" spans="1:9">
      <c r="A124" s="69"/>
      <c r="B124" s="69"/>
      <c r="C124" s="69"/>
      <c r="D124" s="69"/>
      <c r="E124" s="69"/>
      <c r="F124" s="70"/>
      <c r="G124" s="70"/>
      <c r="H124" s="71"/>
      <c r="I124" s="71"/>
    </row>
    <row r="125" spans="1:9">
      <c r="A125" s="69"/>
      <c r="B125" s="69"/>
      <c r="C125" s="69"/>
      <c r="D125" s="69"/>
      <c r="E125" s="69"/>
      <c r="F125" s="70"/>
      <c r="G125" s="70"/>
      <c r="H125" s="71"/>
      <c r="I125" s="71"/>
    </row>
    <row r="126" spans="1:9">
      <c r="A126" s="69"/>
      <c r="B126" s="69"/>
      <c r="C126" s="69"/>
      <c r="D126" s="69"/>
      <c r="E126" s="69"/>
      <c r="F126" s="70"/>
      <c r="G126" s="70"/>
      <c r="H126" s="71"/>
      <c r="I126" s="71"/>
    </row>
    <row r="127" spans="1:9">
      <c r="A127" s="69"/>
      <c r="B127" s="69"/>
      <c r="C127" s="69"/>
      <c r="D127" s="69"/>
      <c r="E127" s="69"/>
      <c r="F127" s="70"/>
      <c r="G127" s="70"/>
      <c r="H127" s="71"/>
      <c r="I127" s="71"/>
    </row>
    <row r="128" spans="1:9">
      <c r="A128" s="69"/>
      <c r="B128" s="69"/>
      <c r="C128" s="69"/>
      <c r="D128" s="69"/>
      <c r="E128" s="69"/>
      <c r="F128" s="70"/>
      <c r="G128" s="70"/>
      <c r="H128" s="71"/>
      <c r="I128" s="71"/>
    </row>
    <row r="129" spans="1:9">
      <c r="A129" s="69"/>
      <c r="B129" s="69"/>
      <c r="C129" s="69"/>
      <c r="D129" s="69"/>
      <c r="E129" s="69"/>
      <c r="F129" s="70"/>
      <c r="G129" s="70"/>
      <c r="H129" s="71"/>
      <c r="I129" s="71"/>
    </row>
    <row r="130" spans="1:9">
      <c r="A130" s="69"/>
      <c r="B130" s="69"/>
      <c r="C130" s="69"/>
      <c r="D130" s="69"/>
      <c r="E130" s="69"/>
      <c r="F130" s="70"/>
      <c r="G130" s="70"/>
      <c r="H130" s="71"/>
      <c r="I130" s="71"/>
    </row>
    <row r="131" spans="1:9">
      <c r="A131" s="69"/>
      <c r="B131" s="69"/>
      <c r="C131" s="69"/>
      <c r="D131" s="69"/>
      <c r="E131" s="69"/>
      <c r="F131" s="70"/>
      <c r="G131" s="70"/>
      <c r="H131" s="71"/>
      <c r="I131" s="71"/>
    </row>
    <row r="132" spans="1:9">
      <c r="A132" s="69"/>
      <c r="B132" s="69"/>
      <c r="C132" s="69"/>
      <c r="D132" s="69"/>
      <c r="E132" s="69"/>
      <c r="F132" s="70"/>
      <c r="G132" s="70"/>
      <c r="H132" s="71"/>
      <c r="I132" s="71"/>
    </row>
    <row r="133" spans="1:9">
      <c r="A133" s="69"/>
      <c r="B133" s="69"/>
      <c r="C133" s="69"/>
      <c r="D133" s="69"/>
      <c r="E133" s="69"/>
      <c r="F133" s="70"/>
      <c r="G133" s="70"/>
      <c r="H133" s="71"/>
      <c r="I133" s="71"/>
    </row>
    <row r="134" spans="1:9">
      <c r="A134" s="69"/>
      <c r="B134" s="69"/>
      <c r="C134" s="69"/>
      <c r="D134" s="69"/>
      <c r="E134" s="69"/>
      <c r="F134" s="70"/>
      <c r="G134" s="70"/>
      <c r="H134" s="71"/>
      <c r="I134" s="71"/>
    </row>
    <row r="135" spans="1:9">
      <c r="A135" s="69"/>
      <c r="B135" s="69"/>
      <c r="C135" s="69"/>
      <c r="D135" s="69"/>
      <c r="E135" s="69"/>
      <c r="F135" s="70"/>
      <c r="G135" s="70"/>
      <c r="H135" s="71"/>
      <c r="I135" s="71"/>
    </row>
    <row r="136" spans="1:9">
      <c r="A136" s="69"/>
      <c r="B136" s="69"/>
      <c r="C136" s="69"/>
      <c r="D136" s="69"/>
      <c r="E136" s="69"/>
      <c r="F136" s="70"/>
      <c r="G136" s="70"/>
      <c r="H136" s="71"/>
      <c r="I136" s="71"/>
    </row>
    <row r="137" spans="1:9">
      <c r="A137" s="69"/>
      <c r="B137" s="69"/>
      <c r="C137" s="69"/>
      <c r="D137" s="69"/>
      <c r="E137" s="69"/>
      <c r="F137" s="70"/>
      <c r="G137" s="70"/>
      <c r="H137" s="71"/>
      <c r="I137" s="71"/>
    </row>
    <row r="138" spans="1:9">
      <c r="A138" s="69"/>
      <c r="B138" s="69"/>
      <c r="C138" s="69"/>
      <c r="D138" s="69"/>
      <c r="E138" s="69"/>
      <c r="F138" s="70"/>
      <c r="G138" s="70"/>
      <c r="H138" s="71"/>
      <c r="I138" s="71"/>
    </row>
    <row r="139" spans="1:9">
      <c r="A139" s="69"/>
      <c r="B139" s="69"/>
      <c r="C139" s="69"/>
      <c r="D139" s="69"/>
      <c r="E139" s="69"/>
      <c r="F139" s="70"/>
      <c r="G139" s="70"/>
      <c r="H139" s="71"/>
      <c r="I139" s="71"/>
    </row>
    <row r="140" spans="1:9">
      <c r="A140" s="69"/>
      <c r="B140" s="69"/>
      <c r="C140" s="69"/>
      <c r="D140" s="69"/>
      <c r="E140" s="69"/>
      <c r="F140" s="70"/>
      <c r="G140" s="70"/>
      <c r="H140" s="71"/>
      <c r="I140" s="71"/>
    </row>
    <row r="141" spans="1:9">
      <c r="A141" s="69"/>
      <c r="B141" s="69"/>
      <c r="C141" s="69"/>
      <c r="D141" s="69"/>
      <c r="E141" s="69"/>
      <c r="F141" s="70"/>
      <c r="G141" s="70"/>
      <c r="H141" s="71"/>
      <c r="I141" s="71"/>
    </row>
    <row r="142" spans="1:9">
      <c r="A142" s="69"/>
      <c r="B142" s="69"/>
      <c r="C142" s="69"/>
      <c r="D142" s="69"/>
      <c r="E142" s="69"/>
      <c r="F142" s="70"/>
      <c r="G142" s="70"/>
      <c r="H142" s="71"/>
      <c r="I142" s="71"/>
    </row>
    <row r="143" spans="1:9">
      <c r="A143" s="69"/>
      <c r="B143" s="69"/>
      <c r="C143" s="69"/>
      <c r="D143" s="69"/>
      <c r="E143" s="69"/>
      <c r="F143" s="70"/>
      <c r="G143" s="70"/>
      <c r="H143" s="71"/>
      <c r="I143" s="71"/>
    </row>
    <row r="144" spans="1:9">
      <c r="A144" s="69"/>
      <c r="B144" s="69"/>
      <c r="C144" s="69"/>
      <c r="D144" s="69"/>
      <c r="E144" s="69"/>
      <c r="F144" s="70"/>
      <c r="G144" s="70"/>
      <c r="H144" s="71"/>
      <c r="I144" s="71"/>
    </row>
    <row r="145" spans="1:9">
      <c r="A145" s="69"/>
      <c r="B145" s="69"/>
      <c r="C145" s="69"/>
      <c r="D145" s="69"/>
      <c r="E145" s="69"/>
      <c r="F145" s="70"/>
      <c r="G145" s="70"/>
      <c r="H145" s="71"/>
      <c r="I145" s="71"/>
    </row>
    <row r="146" spans="1:9">
      <c r="A146" s="69"/>
      <c r="B146" s="69"/>
      <c r="C146" s="69"/>
      <c r="D146" s="69"/>
      <c r="E146" s="69"/>
      <c r="F146" s="70"/>
      <c r="G146" s="70"/>
      <c r="H146" s="71"/>
      <c r="I146" s="71"/>
    </row>
    <row r="147" spans="1:9">
      <c r="A147" s="69"/>
      <c r="B147" s="69"/>
      <c r="C147" s="69"/>
      <c r="D147" s="69"/>
      <c r="E147" s="69"/>
      <c r="F147" s="70"/>
      <c r="G147" s="70"/>
      <c r="H147" s="71"/>
      <c r="I147" s="71"/>
    </row>
    <row r="148" spans="1:9">
      <c r="A148" s="69"/>
      <c r="B148" s="69"/>
      <c r="C148" s="69"/>
      <c r="D148" s="69"/>
      <c r="E148" s="69"/>
      <c r="F148" s="70"/>
      <c r="G148" s="70"/>
      <c r="H148" s="71"/>
      <c r="I148" s="71"/>
    </row>
    <row r="149" spans="1:9">
      <c r="A149" s="69"/>
      <c r="B149" s="69"/>
      <c r="C149" s="69"/>
      <c r="D149" s="69"/>
      <c r="E149" s="69"/>
      <c r="F149" s="70"/>
      <c r="G149" s="70"/>
      <c r="H149" s="71"/>
      <c r="I149" s="71"/>
    </row>
    <row r="150" spans="1:9">
      <c r="A150" s="69"/>
      <c r="B150" s="69"/>
      <c r="C150" s="69"/>
      <c r="D150" s="69"/>
      <c r="E150" s="69"/>
      <c r="F150" s="70"/>
      <c r="G150" s="70"/>
      <c r="H150" s="71"/>
      <c r="I150" s="71"/>
    </row>
    <row r="151" spans="1:9">
      <c r="A151" s="69"/>
      <c r="B151" s="69"/>
      <c r="C151" s="69"/>
      <c r="D151" s="69"/>
      <c r="E151" s="69"/>
      <c r="F151" s="70"/>
      <c r="G151" s="70"/>
      <c r="H151" s="71"/>
      <c r="I151" s="71"/>
    </row>
    <row r="152" spans="1:9">
      <c r="A152" s="69"/>
      <c r="B152" s="69"/>
      <c r="C152" s="69"/>
      <c r="D152" s="69"/>
      <c r="E152" s="69"/>
      <c r="F152" s="70"/>
      <c r="G152" s="70"/>
      <c r="H152" s="71"/>
      <c r="I152" s="71"/>
    </row>
    <row r="153" spans="1:9">
      <c r="A153" s="69"/>
      <c r="B153" s="69"/>
      <c r="C153" s="69"/>
      <c r="D153" s="69"/>
      <c r="E153" s="69"/>
      <c r="F153" s="70"/>
      <c r="G153" s="70"/>
      <c r="H153" s="71"/>
      <c r="I153" s="71"/>
    </row>
    <row r="154" spans="1:9">
      <c r="A154" s="69"/>
      <c r="B154" s="69"/>
      <c r="C154" s="69"/>
      <c r="D154" s="69"/>
      <c r="E154" s="69"/>
      <c r="F154" s="70"/>
      <c r="G154" s="70"/>
      <c r="H154" s="71"/>
      <c r="I154" s="71"/>
    </row>
    <row r="155" spans="1:9">
      <c r="A155" s="69"/>
      <c r="B155" s="69"/>
      <c r="C155" s="69"/>
      <c r="D155" s="69"/>
      <c r="E155" s="69"/>
      <c r="F155" s="70"/>
      <c r="G155" s="70"/>
      <c r="H155" s="71"/>
      <c r="I155" s="71"/>
    </row>
    <row r="156" spans="1:9">
      <c r="A156" s="69"/>
      <c r="B156" s="69"/>
      <c r="C156" s="69"/>
      <c r="D156" s="69"/>
      <c r="E156" s="69"/>
      <c r="F156" s="70"/>
      <c r="G156" s="70"/>
      <c r="H156" s="71"/>
      <c r="I156" s="71"/>
    </row>
    <row r="157" spans="1:9">
      <c r="A157" s="69"/>
      <c r="B157" s="69"/>
      <c r="C157" s="69"/>
      <c r="D157" s="69"/>
      <c r="E157" s="69"/>
      <c r="F157" s="70"/>
      <c r="G157" s="70"/>
      <c r="H157" s="71"/>
      <c r="I157" s="71"/>
    </row>
    <row r="158" spans="1:9">
      <c r="A158" s="69"/>
      <c r="B158" s="69"/>
      <c r="C158" s="69"/>
      <c r="D158" s="69"/>
      <c r="E158" s="69"/>
      <c r="F158" s="70"/>
      <c r="G158" s="70"/>
      <c r="H158" s="71"/>
      <c r="I158" s="71"/>
    </row>
    <row r="159" spans="1:9">
      <c r="A159" s="69"/>
      <c r="B159" s="69"/>
      <c r="C159" s="69"/>
      <c r="D159" s="69"/>
      <c r="E159" s="69"/>
      <c r="F159" s="70"/>
      <c r="G159" s="70"/>
      <c r="H159" s="71"/>
      <c r="I159" s="71"/>
    </row>
    <row r="160" spans="1:9">
      <c r="A160" s="69"/>
      <c r="B160" s="69"/>
      <c r="C160" s="69"/>
      <c r="D160" s="69"/>
      <c r="E160" s="69"/>
      <c r="F160" s="70"/>
      <c r="G160" s="70"/>
      <c r="H160" s="71"/>
      <c r="I160" s="71"/>
    </row>
    <row r="161" spans="1:9">
      <c r="A161" s="69"/>
      <c r="B161" s="69"/>
      <c r="C161" s="69"/>
      <c r="D161" s="69"/>
      <c r="E161" s="69"/>
      <c r="F161" s="70"/>
      <c r="G161" s="70"/>
      <c r="H161" s="71"/>
      <c r="I161" s="71"/>
    </row>
    <row r="162" spans="1:9">
      <c r="A162" s="69"/>
      <c r="B162" s="69"/>
      <c r="C162" s="69"/>
      <c r="D162" s="69"/>
      <c r="E162" s="69"/>
      <c r="F162" s="70"/>
      <c r="G162" s="70"/>
      <c r="H162" s="71"/>
      <c r="I162" s="71"/>
    </row>
    <row r="163" spans="1:9">
      <c r="A163" s="69"/>
      <c r="B163" s="69"/>
      <c r="C163" s="69"/>
      <c r="D163" s="69"/>
      <c r="E163" s="69"/>
      <c r="F163" s="70"/>
      <c r="G163" s="70"/>
      <c r="H163" s="71"/>
      <c r="I163" s="71"/>
    </row>
    <row r="164" spans="1:9">
      <c r="A164" s="69"/>
      <c r="B164" s="69"/>
      <c r="C164" s="69"/>
      <c r="D164" s="69"/>
      <c r="E164" s="69"/>
      <c r="F164" s="70"/>
      <c r="G164" s="70"/>
      <c r="H164" s="71"/>
      <c r="I164" s="71"/>
    </row>
    <row r="165" spans="1:9">
      <c r="A165" s="69"/>
      <c r="B165" s="69"/>
      <c r="C165" s="69"/>
      <c r="D165" s="69"/>
      <c r="E165" s="69"/>
      <c r="F165" s="70"/>
      <c r="G165" s="70"/>
      <c r="H165" s="71"/>
      <c r="I165" s="71"/>
    </row>
    <row r="166" spans="1:9">
      <c r="A166" s="69"/>
      <c r="B166" s="69"/>
      <c r="C166" s="69"/>
      <c r="D166" s="69"/>
      <c r="E166" s="69"/>
      <c r="F166" s="70"/>
      <c r="G166" s="70"/>
      <c r="H166" s="71"/>
      <c r="I166" s="71"/>
    </row>
    <row r="167" spans="1:9">
      <c r="A167" s="69"/>
      <c r="B167" s="69"/>
      <c r="C167" s="69"/>
      <c r="D167" s="69"/>
      <c r="E167" s="69"/>
      <c r="F167" s="70"/>
      <c r="G167" s="70"/>
      <c r="H167" s="71"/>
      <c r="I167" s="71"/>
    </row>
    <row r="168" spans="1:9">
      <c r="A168" s="69"/>
      <c r="B168" s="69"/>
      <c r="C168" s="69"/>
      <c r="D168" s="69"/>
      <c r="E168" s="69"/>
      <c r="F168" s="70"/>
      <c r="G168" s="70"/>
      <c r="H168" s="71"/>
      <c r="I168" s="71"/>
    </row>
    <row r="169" spans="1:9">
      <c r="A169" s="69"/>
      <c r="B169" s="69"/>
      <c r="C169" s="69"/>
      <c r="D169" s="69"/>
      <c r="E169" s="69"/>
      <c r="F169" s="70"/>
      <c r="G169" s="70"/>
      <c r="H169" s="71"/>
      <c r="I169" s="71"/>
    </row>
    <row r="170" spans="1:9">
      <c r="A170" s="69"/>
      <c r="B170" s="69"/>
      <c r="C170" s="69"/>
      <c r="D170" s="69"/>
      <c r="E170" s="69"/>
      <c r="F170" s="70"/>
      <c r="G170" s="70"/>
      <c r="H170" s="71"/>
      <c r="I170" s="71"/>
    </row>
    <row r="171" spans="1:9">
      <c r="A171" s="69"/>
      <c r="B171" s="69"/>
      <c r="C171" s="69"/>
      <c r="D171" s="69"/>
      <c r="E171" s="69"/>
      <c r="F171" s="70"/>
      <c r="G171" s="70"/>
      <c r="H171" s="71"/>
      <c r="I171" s="71"/>
    </row>
    <row r="172" spans="1:9">
      <c r="A172" s="69"/>
      <c r="B172" s="69"/>
      <c r="C172" s="69"/>
      <c r="D172" s="69"/>
      <c r="E172" s="69"/>
      <c r="F172" s="70"/>
      <c r="G172" s="70"/>
      <c r="H172" s="71"/>
      <c r="I172" s="71"/>
    </row>
    <row r="173" spans="1:9">
      <c r="A173" s="69"/>
      <c r="B173" s="69"/>
      <c r="C173" s="69"/>
      <c r="D173" s="69"/>
      <c r="E173" s="69"/>
      <c r="F173" s="70"/>
      <c r="G173" s="70"/>
      <c r="H173" s="71"/>
      <c r="I173" s="71"/>
    </row>
    <row r="174" spans="1:9">
      <c r="A174" s="69"/>
      <c r="B174" s="69"/>
      <c r="C174" s="69"/>
      <c r="D174" s="69"/>
      <c r="E174" s="69"/>
      <c r="F174" s="70"/>
      <c r="G174" s="70"/>
      <c r="H174" s="71"/>
      <c r="I174" s="71"/>
    </row>
    <row r="175" spans="1:9">
      <c r="A175" s="69"/>
      <c r="B175" s="69"/>
      <c r="C175" s="69"/>
      <c r="D175" s="69"/>
      <c r="E175" s="69"/>
      <c r="F175" s="70"/>
      <c r="G175" s="70"/>
      <c r="H175" s="71"/>
      <c r="I175" s="71"/>
    </row>
    <row r="176" spans="1:9">
      <c r="A176" s="69"/>
      <c r="B176" s="69"/>
      <c r="C176" s="69"/>
      <c r="D176" s="69"/>
      <c r="E176" s="69"/>
      <c r="F176" s="70"/>
      <c r="G176" s="70"/>
      <c r="H176" s="71"/>
      <c r="I176" s="71"/>
    </row>
    <row r="177" spans="1:9">
      <c r="A177" s="69"/>
      <c r="B177" s="69"/>
      <c r="C177" s="69"/>
      <c r="D177" s="69"/>
      <c r="E177" s="69"/>
      <c r="F177" s="70"/>
      <c r="G177" s="70"/>
      <c r="H177" s="71"/>
      <c r="I177" s="71"/>
    </row>
    <row r="178" spans="1:9">
      <c r="A178" s="69"/>
      <c r="B178" s="69"/>
      <c r="C178" s="69"/>
      <c r="D178" s="69"/>
      <c r="E178" s="69"/>
      <c r="F178" s="70"/>
      <c r="G178" s="70"/>
      <c r="H178" s="71"/>
      <c r="I178" s="71"/>
    </row>
    <row r="179" spans="1:9">
      <c r="A179" s="69"/>
      <c r="B179" s="69"/>
      <c r="C179" s="69"/>
      <c r="D179" s="69"/>
      <c r="E179" s="69"/>
      <c r="F179" s="70"/>
      <c r="G179" s="70"/>
      <c r="H179" s="71"/>
      <c r="I179" s="71"/>
    </row>
    <row r="180" spans="1:9">
      <c r="A180" s="69"/>
      <c r="B180" s="69"/>
      <c r="C180" s="69"/>
      <c r="D180" s="69"/>
      <c r="E180" s="69"/>
      <c r="F180" s="70"/>
      <c r="G180" s="70"/>
      <c r="H180" s="71"/>
      <c r="I180" s="71"/>
    </row>
    <row r="181" spans="1:9">
      <c r="A181" s="69"/>
      <c r="B181" s="69"/>
      <c r="C181" s="69"/>
      <c r="D181" s="69"/>
      <c r="E181" s="69"/>
      <c r="F181" s="70"/>
      <c r="G181" s="70"/>
      <c r="H181" s="71"/>
      <c r="I181" s="71"/>
    </row>
    <row r="182" spans="1:9">
      <c r="A182" s="69"/>
      <c r="B182" s="69"/>
      <c r="C182" s="69"/>
      <c r="D182" s="69"/>
      <c r="E182" s="69"/>
      <c r="F182" s="70"/>
      <c r="G182" s="70"/>
      <c r="H182" s="71"/>
      <c r="I182" s="71"/>
    </row>
    <row r="183" spans="1:9">
      <c r="A183" s="69"/>
      <c r="B183" s="69"/>
      <c r="C183" s="69"/>
      <c r="D183" s="69"/>
      <c r="E183" s="69"/>
      <c r="F183" s="70"/>
      <c r="G183" s="70"/>
      <c r="H183" s="71"/>
      <c r="I183" s="71"/>
    </row>
    <row r="184" spans="1:9">
      <c r="A184" s="69"/>
      <c r="B184" s="69"/>
      <c r="C184" s="69"/>
      <c r="D184" s="69"/>
      <c r="E184" s="69"/>
      <c r="F184" s="70"/>
      <c r="G184" s="70"/>
      <c r="H184" s="71"/>
      <c r="I184" s="71"/>
    </row>
    <row r="185" spans="1:9">
      <c r="A185" s="69"/>
      <c r="B185" s="69"/>
      <c r="C185" s="69"/>
      <c r="D185" s="69"/>
      <c r="E185" s="69"/>
      <c r="F185" s="70"/>
      <c r="G185" s="70"/>
      <c r="H185" s="71"/>
      <c r="I185" s="71"/>
    </row>
    <row r="186" spans="1:9">
      <c r="A186" s="69"/>
      <c r="B186" s="69"/>
      <c r="C186" s="69"/>
      <c r="D186" s="69"/>
      <c r="E186" s="69"/>
      <c r="F186" s="70"/>
      <c r="G186" s="70"/>
      <c r="H186" s="71"/>
      <c r="I186" s="71"/>
    </row>
    <row r="187" spans="1:9">
      <c r="A187" s="69"/>
      <c r="B187" s="69"/>
      <c r="C187" s="69"/>
      <c r="D187" s="69"/>
      <c r="E187" s="69"/>
      <c r="F187" s="70"/>
      <c r="G187" s="70"/>
      <c r="H187" s="71"/>
      <c r="I187" s="71"/>
    </row>
    <row r="188" spans="1:9">
      <c r="A188" s="69"/>
      <c r="B188" s="69"/>
      <c r="C188" s="69"/>
      <c r="D188" s="69"/>
      <c r="E188" s="69"/>
      <c r="F188" s="70"/>
      <c r="G188" s="70"/>
      <c r="H188" s="71"/>
      <c r="I188" s="71"/>
    </row>
    <row r="189" spans="1:9">
      <c r="A189" s="69"/>
      <c r="B189" s="69"/>
      <c r="C189" s="69"/>
      <c r="D189" s="69"/>
      <c r="E189" s="69"/>
      <c r="F189" s="70"/>
      <c r="G189" s="70"/>
      <c r="H189" s="71"/>
      <c r="I189" s="71"/>
    </row>
    <row r="190" spans="1:9">
      <c r="A190" s="69"/>
      <c r="B190" s="69"/>
      <c r="C190" s="69"/>
      <c r="D190" s="69"/>
      <c r="E190" s="69"/>
      <c r="F190" s="69"/>
      <c r="G190" s="69"/>
      <c r="H190" s="74"/>
      <c r="I190" s="74"/>
    </row>
    <row r="191" spans="1:9">
      <c r="A191" s="69"/>
      <c r="B191" s="69"/>
      <c r="C191" s="69"/>
      <c r="D191" s="69"/>
      <c r="E191" s="69"/>
      <c r="F191" s="69"/>
      <c r="G191" s="69"/>
      <c r="H191" s="69"/>
      <c r="I191" s="69"/>
    </row>
    <row r="192" spans="1:9">
      <c r="A192" s="69"/>
      <c r="B192" s="69"/>
      <c r="C192" s="69"/>
      <c r="D192" s="69"/>
      <c r="E192" s="69"/>
      <c r="F192" s="69"/>
      <c r="G192" s="69"/>
      <c r="H192" s="69"/>
      <c r="I192" s="69"/>
    </row>
    <row r="193" spans="1:9">
      <c r="A193" s="69"/>
      <c r="B193" s="69"/>
      <c r="C193" s="69"/>
      <c r="D193" s="69"/>
      <c r="E193" s="69"/>
      <c r="F193" s="69"/>
      <c r="G193" s="69"/>
      <c r="H193" s="69"/>
      <c r="I193" s="69"/>
    </row>
    <row r="194" spans="1:9">
      <c r="A194" s="69"/>
      <c r="B194" s="69"/>
      <c r="C194" s="69"/>
      <c r="D194" s="69"/>
      <c r="E194" s="69"/>
      <c r="F194" s="69"/>
      <c r="G194" s="69"/>
      <c r="H194" s="69"/>
      <c r="I194" s="69"/>
    </row>
    <row r="195" spans="1:9">
      <c r="A195" s="69"/>
      <c r="B195" s="69"/>
      <c r="C195" s="69"/>
      <c r="D195" s="69"/>
      <c r="E195" s="69"/>
      <c r="F195" s="69"/>
      <c r="G195" s="69"/>
      <c r="H195" s="69"/>
      <c r="I195" s="69"/>
    </row>
    <row r="196" spans="1:9">
      <c r="A196" s="69"/>
      <c r="B196" s="69"/>
      <c r="C196" s="69"/>
      <c r="D196" s="69"/>
      <c r="E196" s="69"/>
      <c r="F196" s="69"/>
      <c r="G196" s="69"/>
      <c r="H196" s="69"/>
      <c r="I196" s="69"/>
    </row>
    <row r="197" spans="1:9">
      <c r="A197" s="69"/>
      <c r="B197" s="69"/>
      <c r="C197" s="69"/>
      <c r="D197" s="69"/>
      <c r="E197" s="69"/>
      <c r="F197" s="69"/>
      <c r="G197" s="69"/>
      <c r="H197" s="69"/>
      <c r="I197" s="69"/>
    </row>
    <row r="198" spans="1:9">
      <c r="A198" s="69"/>
      <c r="B198" s="69"/>
      <c r="C198" s="69"/>
      <c r="D198" s="69"/>
      <c r="E198" s="69"/>
      <c r="F198" s="69"/>
      <c r="G198" s="69"/>
      <c r="H198" s="69"/>
      <c r="I198" s="69"/>
    </row>
  </sheetData>
  <mergeCells count="30">
    <mergeCell ref="B61:G61"/>
    <mergeCell ref="A55:I55"/>
    <mergeCell ref="A2:I2"/>
    <mergeCell ref="B5:E5"/>
    <mergeCell ref="B6:D6"/>
    <mergeCell ref="B7:D7"/>
    <mergeCell ref="B9:E9"/>
    <mergeCell ref="B10:D10"/>
    <mergeCell ref="B11:D11"/>
    <mergeCell ref="A13:H13"/>
    <mergeCell ref="A31:H31"/>
    <mergeCell ref="A16:I16"/>
    <mergeCell ref="B28:E28"/>
    <mergeCell ref="B29:E29"/>
    <mergeCell ref="B20:E20"/>
    <mergeCell ref="B25:E25"/>
    <mergeCell ref="B21:E21"/>
    <mergeCell ref="B22:E22"/>
    <mergeCell ref="B26:E26"/>
    <mergeCell ref="B23:E23"/>
    <mergeCell ref="B48:E48"/>
    <mergeCell ref="A52:H52"/>
    <mergeCell ref="B50:E50"/>
    <mergeCell ref="A34:I34"/>
    <mergeCell ref="B38:E38"/>
    <mergeCell ref="B42:E42"/>
    <mergeCell ref="B46:E46"/>
    <mergeCell ref="B44:E44"/>
    <mergeCell ref="B39:E39"/>
    <mergeCell ref="B40:E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7"/>
  <sheetViews>
    <sheetView view="pageBreakPreview" topLeftCell="A149" zoomScale="175" zoomScaleNormal="100" zoomScaleSheetLayoutView="175" workbookViewId="0">
      <selection activeCell="A18" sqref="A18:G18"/>
    </sheetView>
  </sheetViews>
  <sheetFormatPr defaultRowHeight="15"/>
  <cols>
    <col min="8" max="8" width="11.5703125" customWidth="1"/>
    <col min="9" max="9" width="11.28515625" customWidth="1"/>
  </cols>
  <sheetData>
    <row r="1" spans="1:9" ht="15.75" thickBot="1">
      <c r="A1" s="3"/>
      <c r="B1" s="3"/>
      <c r="C1" s="3"/>
      <c r="D1" s="3"/>
      <c r="E1" s="3"/>
      <c r="F1" s="3"/>
      <c r="G1" s="3"/>
      <c r="H1" s="3"/>
      <c r="I1" s="3"/>
    </row>
    <row r="2" spans="1:9" ht="15.75" thickBot="1">
      <c r="A2" s="88" t="s">
        <v>46</v>
      </c>
      <c r="B2" s="89"/>
      <c r="C2" s="89"/>
      <c r="D2" s="89"/>
      <c r="E2" s="89"/>
      <c r="F2" s="89"/>
      <c r="G2" s="89"/>
      <c r="H2" s="89"/>
      <c r="I2" s="90"/>
    </row>
    <row r="3" spans="1:9">
      <c r="A3" s="3"/>
      <c r="B3" s="3"/>
      <c r="C3" s="3"/>
      <c r="D3" s="3"/>
      <c r="E3" s="3"/>
      <c r="F3" s="3"/>
      <c r="G3" s="3"/>
      <c r="H3" s="3"/>
      <c r="I3" s="3"/>
    </row>
    <row r="4" spans="1:9" ht="41.25" customHeight="1">
      <c r="A4" s="91" t="s">
        <v>47</v>
      </c>
      <c r="B4" s="91"/>
      <c r="C4" s="91"/>
      <c r="D4" s="91"/>
      <c r="E4" s="91"/>
      <c r="F4" s="91"/>
      <c r="G4" s="91"/>
      <c r="H4" s="91"/>
      <c r="I4" s="18"/>
    </row>
    <row r="5" spans="1:9" ht="33" customHeight="1">
      <c r="A5" s="91" t="s">
        <v>48</v>
      </c>
      <c r="B5" s="91"/>
      <c r="C5" s="91"/>
      <c r="D5" s="91"/>
      <c r="E5" s="91"/>
      <c r="F5" s="91"/>
      <c r="G5" s="91"/>
      <c r="H5" s="91"/>
      <c r="I5" s="6"/>
    </row>
    <row r="6" spans="1:9" ht="30" customHeight="1">
      <c r="A6" s="91" t="s">
        <v>49</v>
      </c>
      <c r="B6" s="91"/>
      <c r="C6" s="91"/>
      <c r="D6" s="91"/>
      <c r="E6" s="91"/>
      <c r="F6" s="91"/>
      <c r="G6" s="91"/>
      <c r="H6" s="91"/>
      <c r="I6" s="19"/>
    </row>
    <row r="7" spans="1:9" ht="30.75" customHeight="1">
      <c r="A7" s="91" t="s">
        <v>50</v>
      </c>
      <c r="B7" s="91"/>
      <c r="C7" s="91"/>
      <c r="D7" s="91"/>
      <c r="E7" s="91"/>
      <c r="F7" s="91"/>
      <c r="G7" s="91"/>
      <c r="H7" s="91"/>
      <c r="I7" s="19"/>
    </row>
    <row r="8" spans="1:9" ht="21.75" customHeight="1">
      <c r="A8" s="91" t="s">
        <v>51</v>
      </c>
      <c r="B8" s="91"/>
      <c r="C8" s="91"/>
      <c r="D8" s="91"/>
      <c r="E8" s="91"/>
      <c r="F8" s="91"/>
      <c r="G8" s="91"/>
      <c r="H8" s="91"/>
      <c r="I8" s="19"/>
    </row>
    <row r="9" spans="1:9" ht="30.75" customHeight="1">
      <c r="A9" s="91" t="s">
        <v>52</v>
      </c>
      <c r="B9" s="91"/>
      <c r="C9" s="91"/>
      <c r="D9" s="91"/>
      <c r="E9" s="91"/>
      <c r="F9" s="91"/>
      <c r="G9" s="91"/>
      <c r="H9" s="91"/>
      <c r="I9" s="19"/>
    </row>
    <row r="10" spans="1:9" ht="96" customHeight="1">
      <c r="A10" s="91" t="s">
        <v>53</v>
      </c>
      <c r="B10" s="91"/>
      <c r="C10" s="91"/>
      <c r="D10" s="91"/>
      <c r="E10" s="91"/>
      <c r="F10" s="91"/>
      <c r="G10" s="91"/>
      <c r="H10" s="91"/>
      <c r="I10" s="21"/>
    </row>
    <row r="11" spans="1:9" ht="27.75" customHeight="1">
      <c r="A11" s="91" t="s">
        <v>54</v>
      </c>
      <c r="B11" s="91"/>
      <c r="C11" s="91"/>
      <c r="D11" s="91"/>
      <c r="E11" s="91"/>
      <c r="F11" s="91"/>
      <c r="G11" s="91"/>
      <c r="H11" s="91"/>
      <c r="I11" s="21"/>
    </row>
    <row r="12" spans="1:9" ht="45" customHeight="1">
      <c r="A12" s="91" t="s">
        <v>55</v>
      </c>
      <c r="B12" s="91"/>
      <c r="C12" s="91"/>
      <c r="D12" s="91"/>
      <c r="E12" s="91"/>
      <c r="F12" s="91"/>
      <c r="G12" s="91"/>
      <c r="H12" s="91"/>
      <c r="I12" s="20"/>
    </row>
    <row r="13" spans="1:9" ht="21" customHeight="1">
      <c r="A13" s="91" t="s">
        <v>56</v>
      </c>
      <c r="B13" s="91"/>
      <c r="C13" s="91"/>
      <c r="D13" s="91"/>
      <c r="E13" s="91"/>
      <c r="F13" s="91"/>
      <c r="G13" s="91"/>
      <c r="H13" s="91"/>
      <c r="I13" s="7"/>
    </row>
    <row r="14" spans="1:9" ht="19.5" customHeight="1">
      <c r="A14" s="91" t="s">
        <v>57</v>
      </c>
      <c r="B14" s="91"/>
      <c r="C14" s="91"/>
      <c r="D14" s="91"/>
      <c r="E14" s="91"/>
      <c r="F14" s="91"/>
      <c r="G14" s="91"/>
      <c r="H14" s="91"/>
      <c r="I14" s="7"/>
    </row>
    <row r="15" spans="1:9" ht="20.25" customHeight="1">
      <c r="A15" s="91" t="s">
        <v>58</v>
      </c>
      <c r="B15" s="91"/>
      <c r="C15" s="91"/>
      <c r="D15" s="91"/>
      <c r="E15" s="91"/>
      <c r="F15" s="91"/>
      <c r="G15" s="91"/>
      <c r="H15" s="91"/>
    </row>
    <row r="16" spans="1:9" ht="34.5" customHeight="1">
      <c r="A16" s="91" t="s">
        <v>59</v>
      </c>
      <c r="B16" s="91"/>
      <c r="C16" s="91"/>
      <c r="D16" s="91"/>
      <c r="E16" s="91"/>
      <c r="F16" s="91"/>
      <c r="G16" s="91"/>
      <c r="H16" s="91"/>
    </row>
    <row r="17" spans="1:8" ht="15.75" thickBot="1">
      <c r="A17" s="92"/>
      <c r="B17" s="92"/>
      <c r="C17" s="92"/>
      <c r="D17" s="92"/>
      <c r="E17" s="92"/>
      <c r="F17" s="92"/>
      <c r="G17" s="92"/>
      <c r="H17" s="92"/>
    </row>
    <row r="18" spans="1:8" ht="16.5" thickBot="1">
      <c r="A18" s="93" t="s">
        <v>60</v>
      </c>
      <c r="B18" s="93"/>
      <c r="C18" s="93"/>
      <c r="D18" s="93"/>
      <c r="E18" s="93"/>
      <c r="F18" s="93"/>
      <c r="G18" s="93"/>
      <c r="H18" s="22"/>
    </row>
    <row r="19" spans="1:8" ht="9.75" customHeight="1">
      <c r="A19" s="94"/>
      <c r="B19" s="94"/>
      <c r="C19" s="94"/>
      <c r="D19" s="94"/>
      <c r="E19" s="94"/>
      <c r="F19" s="94"/>
      <c r="G19" s="94"/>
      <c r="H19" s="94"/>
    </row>
    <row r="20" spans="1:8" ht="41.25" customHeight="1">
      <c r="A20" s="91" t="s">
        <v>61</v>
      </c>
      <c r="B20" s="91"/>
      <c r="C20" s="91"/>
      <c r="D20" s="91"/>
      <c r="E20" s="91"/>
      <c r="F20" s="91"/>
      <c r="G20" s="91"/>
      <c r="H20" s="91"/>
    </row>
    <row r="21" spans="1:8" ht="42.75" customHeight="1">
      <c r="A21" s="91" t="s">
        <v>62</v>
      </c>
      <c r="B21" s="91"/>
      <c r="C21" s="91"/>
      <c r="D21" s="91"/>
      <c r="E21" s="91"/>
      <c r="F21" s="91"/>
      <c r="G21" s="91"/>
      <c r="H21" s="91"/>
    </row>
    <row r="22" spans="1:8" ht="16.5" customHeight="1">
      <c r="A22" s="91" t="s">
        <v>63</v>
      </c>
      <c r="B22" s="91"/>
      <c r="C22" s="91"/>
      <c r="D22" s="91"/>
      <c r="E22" s="91"/>
      <c r="F22" s="91"/>
      <c r="G22" s="91"/>
      <c r="H22" s="91"/>
    </row>
    <row r="23" spans="1:8" ht="6.75" customHeight="1" thickBot="1">
      <c r="A23" s="92"/>
      <c r="B23" s="92"/>
      <c r="C23" s="92"/>
      <c r="D23" s="92"/>
      <c r="E23" s="92"/>
      <c r="F23" s="92"/>
      <c r="G23" s="92"/>
      <c r="H23" s="92"/>
    </row>
    <row r="24" spans="1:8" ht="16.5" thickBot="1">
      <c r="A24" s="93" t="s">
        <v>64</v>
      </c>
      <c r="B24" s="93"/>
      <c r="C24" s="93"/>
      <c r="D24" s="93"/>
      <c r="E24" s="93"/>
      <c r="F24" s="93"/>
      <c r="G24" s="93"/>
      <c r="H24" s="23"/>
    </row>
    <row r="25" spans="1:8">
      <c r="A25" s="94"/>
      <c r="B25" s="94"/>
      <c r="C25" s="94"/>
      <c r="D25" s="94"/>
      <c r="E25" s="94"/>
      <c r="F25" s="94"/>
      <c r="G25" s="94"/>
      <c r="H25" s="94"/>
    </row>
    <row r="26" spans="1:8" ht="48" customHeight="1">
      <c r="A26" s="91" t="s">
        <v>65</v>
      </c>
      <c r="B26" s="91"/>
      <c r="C26" s="91"/>
      <c r="D26" s="91"/>
      <c r="E26" s="91"/>
      <c r="F26" s="91"/>
      <c r="G26" s="91"/>
      <c r="H26" s="91"/>
    </row>
    <row r="27" spans="1:8" ht="15.75" thickBot="1">
      <c r="A27" s="94"/>
      <c r="B27" s="94"/>
      <c r="C27" s="94"/>
      <c r="D27" s="94"/>
      <c r="E27" s="94"/>
      <c r="F27" s="94"/>
      <c r="G27" s="94"/>
      <c r="H27" s="94"/>
    </row>
    <row r="28" spans="1:8" ht="16.5" thickBot="1">
      <c r="A28" s="93" t="s">
        <v>66</v>
      </c>
      <c r="B28" s="93"/>
      <c r="C28" s="93"/>
      <c r="D28" s="93"/>
      <c r="E28" s="93"/>
      <c r="F28" s="93"/>
      <c r="G28" s="93"/>
      <c r="H28" s="23"/>
    </row>
    <row r="29" spans="1:8">
      <c r="A29" s="94"/>
      <c r="B29" s="94"/>
      <c r="C29" s="94"/>
      <c r="D29" s="94"/>
      <c r="E29" s="94"/>
      <c r="F29" s="94"/>
      <c r="G29" s="94"/>
      <c r="H29" s="94"/>
    </row>
    <row r="30" spans="1:8" ht="43.5" customHeight="1">
      <c r="A30" s="91" t="s">
        <v>67</v>
      </c>
      <c r="B30" s="91"/>
      <c r="C30" s="91"/>
      <c r="D30" s="91"/>
      <c r="E30" s="91"/>
      <c r="F30" s="91"/>
      <c r="G30" s="91"/>
      <c r="H30" s="91"/>
    </row>
    <row r="31" spans="1:8" ht="26.25" customHeight="1">
      <c r="A31" s="91" t="s">
        <v>68</v>
      </c>
      <c r="B31" s="91"/>
      <c r="C31" s="91"/>
      <c r="D31" s="91"/>
      <c r="E31" s="91"/>
      <c r="F31" s="91"/>
      <c r="G31" s="91"/>
      <c r="H31" s="91"/>
    </row>
    <row r="32" spans="1:8" ht="15.75" thickBot="1">
      <c r="A32" s="92"/>
      <c r="B32" s="92"/>
      <c r="C32" s="92"/>
      <c r="D32" s="92"/>
      <c r="E32" s="92"/>
      <c r="F32" s="92"/>
      <c r="G32" s="92"/>
      <c r="H32" s="92"/>
    </row>
    <row r="33" spans="1:8" ht="16.5" thickBot="1">
      <c r="A33" s="93" t="s">
        <v>69</v>
      </c>
      <c r="B33" s="93"/>
      <c r="C33" s="93"/>
      <c r="D33" s="93"/>
      <c r="E33" s="93"/>
      <c r="F33" s="93"/>
      <c r="G33" s="93"/>
      <c r="H33" s="23"/>
    </row>
    <row r="34" spans="1:8">
      <c r="A34" s="94"/>
      <c r="B34" s="94"/>
      <c r="C34" s="94"/>
      <c r="D34" s="94"/>
      <c r="E34" s="94"/>
      <c r="F34" s="94"/>
      <c r="G34" s="94"/>
      <c r="H34" s="94"/>
    </row>
    <row r="35" spans="1:8" ht="56.25" customHeight="1">
      <c r="A35" s="91" t="s">
        <v>70</v>
      </c>
      <c r="B35" s="91"/>
      <c r="C35" s="91"/>
      <c r="D35" s="91"/>
      <c r="E35" s="91"/>
      <c r="F35" s="91"/>
      <c r="G35" s="91"/>
      <c r="H35" s="91"/>
    </row>
    <row r="36" spans="1:8" ht="36" customHeight="1">
      <c r="A36" s="91" t="s">
        <v>71</v>
      </c>
      <c r="B36" s="91"/>
      <c r="C36" s="91"/>
      <c r="D36" s="91"/>
      <c r="E36" s="91"/>
      <c r="F36" s="91"/>
      <c r="G36" s="91"/>
      <c r="H36" s="91"/>
    </row>
    <row r="37" spans="1:8" ht="21.75" customHeight="1" thickBot="1">
      <c r="A37" s="46"/>
      <c r="B37" s="46"/>
      <c r="C37" s="46"/>
      <c r="D37" s="46"/>
      <c r="E37" s="46"/>
      <c r="F37" s="46"/>
      <c r="G37" s="46"/>
      <c r="H37" s="46"/>
    </row>
    <row r="38" spans="1:8" ht="16.5" thickBot="1">
      <c r="A38" s="93" t="s">
        <v>72</v>
      </c>
      <c r="B38" s="93"/>
      <c r="C38" s="93"/>
      <c r="D38" s="93"/>
      <c r="E38" s="93"/>
      <c r="F38" s="93"/>
      <c r="G38" s="93"/>
      <c r="H38" s="23"/>
    </row>
    <row r="39" spans="1:8">
      <c r="A39" s="94"/>
      <c r="B39" s="94"/>
      <c r="C39" s="94"/>
      <c r="D39" s="94"/>
      <c r="E39" s="94"/>
      <c r="F39" s="94"/>
      <c r="G39" s="94"/>
      <c r="H39" s="94"/>
    </row>
    <row r="40" spans="1:8" ht="81" customHeight="1">
      <c r="A40" s="91" t="s">
        <v>73</v>
      </c>
      <c r="B40" s="91"/>
      <c r="C40" s="91"/>
      <c r="D40" s="91"/>
      <c r="E40" s="91"/>
      <c r="F40" s="91"/>
      <c r="G40" s="91"/>
      <c r="H40" s="91"/>
    </row>
    <row r="41" spans="1:8" ht="42" customHeight="1">
      <c r="A41" s="91" t="s">
        <v>74</v>
      </c>
      <c r="B41" s="91"/>
      <c r="C41" s="91"/>
      <c r="D41" s="91"/>
      <c r="E41" s="91"/>
      <c r="F41" s="91"/>
      <c r="G41" s="91"/>
      <c r="H41" s="91"/>
    </row>
    <row r="42" spans="1:8" ht="15.75" thickBot="1">
      <c r="A42" s="94"/>
      <c r="B42" s="94"/>
      <c r="C42" s="94"/>
      <c r="D42" s="94"/>
      <c r="E42" s="94"/>
      <c r="F42" s="94"/>
      <c r="G42" s="94"/>
      <c r="H42" s="94"/>
    </row>
    <row r="43" spans="1:8" ht="16.5" thickBot="1">
      <c r="A43" s="93" t="s">
        <v>75</v>
      </c>
      <c r="B43" s="93"/>
      <c r="C43" s="93"/>
      <c r="D43" s="93"/>
      <c r="E43" s="93"/>
      <c r="F43" s="93"/>
      <c r="G43" s="93"/>
      <c r="H43" s="23"/>
    </row>
    <row r="44" spans="1:8">
      <c r="A44" s="94"/>
      <c r="B44" s="94"/>
      <c r="C44" s="94"/>
      <c r="D44" s="94"/>
      <c r="E44" s="94"/>
      <c r="F44" s="94"/>
      <c r="G44" s="94"/>
      <c r="H44" s="94"/>
    </row>
    <row r="45" spans="1:8" ht="30.75" customHeight="1">
      <c r="A45" s="91" t="s">
        <v>76</v>
      </c>
      <c r="B45" s="91"/>
      <c r="C45" s="91"/>
      <c r="D45" s="91"/>
      <c r="E45" s="91"/>
      <c r="F45" s="91"/>
      <c r="G45" s="91"/>
      <c r="H45" s="91"/>
    </row>
    <row r="46" spans="1:8" ht="30.75" customHeight="1">
      <c r="A46" s="91" t="s">
        <v>77</v>
      </c>
      <c r="B46" s="91"/>
      <c r="C46" s="91"/>
      <c r="D46" s="91"/>
      <c r="E46" s="91"/>
      <c r="F46" s="91"/>
      <c r="G46" s="91"/>
      <c r="H46" s="91"/>
    </row>
    <row r="47" spans="1:8" ht="19.5" customHeight="1">
      <c r="A47" s="91" t="s">
        <v>78</v>
      </c>
      <c r="B47" s="91"/>
      <c r="C47" s="91"/>
      <c r="D47" s="91"/>
      <c r="E47" s="91"/>
      <c r="F47" s="91"/>
      <c r="G47" s="91"/>
      <c r="H47" s="91"/>
    </row>
    <row r="48" spans="1:8" ht="34.5" customHeight="1">
      <c r="A48" s="91" t="s">
        <v>79</v>
      </c>
      <c r="B48" s="91"/>
      <c r="C48" s="91"/>
      <c r="D48" s="91"/>
      <c r="E48" s="91"/>
      <c r="F48" s="91"/>
      <c r="G48" s="91"/>
      <c r="H48" s="91"/>
    </row>
    <row r="49" spans="1:8" ht="33" customHeight="1">
      <c r="A49" s="91" t="s">
        <v>80</v>
      </c>
      <c r="B49" s="91"/>
      <c r="C49" s="91"/>
      <c r="D49" s="91"/>
      <c r="E49" s="91"/>
      <c r="F49" s="91"/>
      <c r="G49" s="91"/>
      <c r="H49" s="91"/>
    </row>
    <row r="50" spans="1:8" ht="22.5" customHeight="1">
      <c r="A50" s="91" t="s">
        <v>81</v>
      </c>
      <c r="B50" s="91"/>
      <c r="C50" s="91"/>
      <c r="D50" s="91"/>
      <c r="E50" s="91"/>
      <c r="F50" s="91"/>
      <c r="G50" s="91"/>
      <c r="H50" s="91"/>
    </row>
    <row r="51" spans="1:8" ht="24" customHeight="1">
      <c r="A51" s="91" t="s">
        <v>82</v>
      </c>
      <c r="B51" s="91"/>
      <c r="C51" s="91"/>
      <c r="D51" s="91"/>
      <c r="E51" s="91"/>
      <c r="F51" s="91"/>
      <c r="G51" s="91"/>
      <c r="H51" s="91"/>
    </row>
    <row r="52" spans="1:8" ht="23.25" customHeight="1">
      <c r="A52" s="91" t="s">
        <v>83</v>
      </c>
      <c r="B52" s="91"/>
      <c r="C52" s="91"/>
      <c r="D52" s="91"/>
      <c r="E52" s="91"/>
      <c r="F52" s="91"/>
      <c r="G52" s="91"/>
      <c r="H52" s="91"/>
    </row>
    <row r="53" spans="1:8" ht="21.75" customHeight="1">
      <c r="A53" s="91" t="s">
        <v>84</v>
      </c>
      <c r="B53" s="91"/>
      <c r="C53" s="91"/>
      <c r="D53" s="91"/>
      <c r="E53" s="91"/>
      <c r="F53" s="91"/>
      <c r="G53" s="91"/>
      <c r="H53" s="91"/>
    </row>
    <row r="54" spans="1:8" ht="36" customHeight="1">
      <c r="A54" s="91" t="s">
        <v>85</v>
      </c>
      <c r="B54" s="91"/>
      <c r="C54" s="91"/>
      <c r="D54" s="91"/>
      <c r="E54" s="91"/>
      <c r="F54" s="91"/>
      <c r="G54" s="91"/>
      <c r="H54" s="91"/>
    </row>
    <row r="55" spans="1:8">
      <c r="A55" s="91" t="s">
        <v>86</v>
      </c>
      <c r="B55" s="91"/>
      <c r="C55" s="91"/>
      <c r="D55" s="91"/>
      <c r="E55" s="91"/>
      <c r="F55" s="91"/>
      <c r="G55" s="91"/>
      <c r="H55" s="91"/>
    </row>
    <row r="56" spans="1:8" ht="12.75" customHeight="1">
      <c r="A56" s="94"/>
      <c r="B56" s="94"/>
      <c r="C56" s="94"/>
      <c r="D56" s="94"/>
      <c r="E56" s="94"/>
      <c r="F56" s="94"/>
      <c r="G56" s="94"/>
      <c r="H56" s="94"/>
    </row>
    <row r="57" spans="1:8" ht="31.5" customHeight="1">
      <c r="A57" s="91" t="s">
        <v>87</v>
      </c>
      <c r="B57" s="91"/>
      <c r="C57" s="91"/>
      <c r="D57" s="91"/>
      <c r="E57" s="91"/>
      <c r="F57" s="91"/>
      <c r="G57" s="91"/>
      <c r="H57" s="91"/>
    </row>
    <row r="58" spans="1:8">
      <c r="A58" s="94"/>
      <c r="B58" s="94"/>
      <c r="C58" s="94"/>
      <c r="D58" s="94"/>
      <c r="E58" s="94"/>
      <c r="F58" s="94"/>
      <c r="G58" s="94"/>
      <c r="H58" s="94"/>
    </row>
    <row r="59" spans="1:8" ht="30" customHeight="1">
      <c r="A59" s="91" t="s">
        <v>88</v>
      </c>
      <c r="B59" s="91"/>
      <c r="C59" s="91"/>
      <c r="D59" s="91"/>
      <c r="E59" s="91"/>
      <c r="F59" s="91"/>
      <c r="G59" s="91"/>
      <c r="H59" s="91"/>
    </row>
    <row r="60" spans="1:8" ht="15.75" thickBot="1">
      <c r="A60" s="24"/>
      <c r="B60" s="24"/>
      <c r="C60" s="24"/>
      <c r="D60" s="24"/>
      <c r="E60" s="24"/>
      <c r="F60" s="24"/>
      <c r="G60" s="24"/>
      <c r="H60" s="24"/>
    </row>
    <row r="61" spans="1:8" ht="16.5" thickBot="1">
      <c r="A61" s="93" t="s">
        <v>89</v>
      </c>
      <c r="B61" s="93"/>
      <c r="C61" s="93"/>
      <c r="D61" s="93"/>
      <c r="E61" s="93"/>
      <c r="F61" s="93"/>
      <c r="G61" s="93"/>
      <c r="H61" s="25"/>
    </row>
    <row r="62" spans="1:8">
      <c r="A62" s="26"/>
      <c r="B62" s="26"/>
      <c r="C62" s="26"/>
      <c r="D62" s="26"/>
      <c r="E62" s="26"/>
      <c r="F62" s="26"/>
      <c r="G62" s="26"/>
      <c r="H62" s="24"/>
    </row>
    <row r="63" spans="1:8" ht="33" customHeight="1">
      <c r="A63" s="91" t="s">
        <v>90</v>
      </c>
      <c r="B63" s="91"/>
      <c r="C63" s="91"/>
      <c r="D63" s="91"/>
      <c r="E63" s="91"/>
      <c r="F63" s="91"/>
      <c r="G63" s="91"/>
      <c r="H63" s="91"/>
    </row>
    <row r="64" spans="1:8" ht="46.5" customHeight="1">
      <c r="A64" s="91" t="s">
        <v>91</v>
      </c>
      <c r="B64" s="91"/>
      <c r="C64" s="91"/>
      <c r="D64" s="91"/>
      <c r="E64" s="91"/>
      <c r="F64" s="91"/>
      <c r="G64" s="91"/>
      <c r="H64" s="91"/>
    </row>
    <row r="65" spans="1:8" ht="31.5" customHeight="1">
      <c r="A65" s="91" t="s">
        <v>92</v>
      </c>
      <c r="B65" s="91"/>
      <c r="C65" s="91"/>
      <c r="D65" s="91"/>
      <c r="E65" s="91"/>
      <c r="F65" s="91"/>
      <c r="G65" s="91"/>
      <c r="H65" s="91"/>
    </row>
    <row r="66" spans="1:8" ht="43.5" customHeight="1">
      <c r="A66" s="91" t="s">
        <v>93</v>
      </c>
      <c r="B66" s="91"/>
      <c r="C66" s="91"/>
      <c r="D66" s="91"/>
      <c r="E66" s="91"/>
      <c r="F66" s="91"/>
      <c r="G66" s="91"/>
      <c r="H66" s="91"/>
    </row>
    <row r="67" spans="1:8" ht="59.25" customHeight="1">
      <c r="A67" s="91" t="s">
        <v>94</v>
      </c>
      <c r="B67" s="91"/>
      <c r="C67" s="91"/>
      <c r="D67" s="91"/>
      <c r="E67" s="91"/>
      <c r="F67" s="91"/>
      <c r="G67" s="91"/>
      <c r="H67" s="91"/>
    </row>
    <row r="68" spans="1:8" ht="21.75" customHeight="1">
      <c r="A68" s="91" t="s">
        <v>95</v>
      </c>
      <c r="B68" s="91"/>
      <c r="C68" s="91"/>
      <c r="D68" s="91"/>
      <c r="E68" s="91"/>
      <c r="F68" s="91"/>
      <c r="G68" s="91"/>
      <c r="H68" s="91"/>
    </row>
    <row r="69" spans="1:8" ht="18" customHeight="1">
      <c r="A69" s="91" t="s">
        <v>96</v>
      </c>
      <c r="B69" s="91"/>
      <c r="C69" s="91"/>
      <c r="D69" s="91"/>
      <c r="E69" s="91"/>
      <c r="F69" s="91"/>
      <c r="G69" s="91"/>
      <c r="H69" s="91"/>
    </row>
    <row r="70" spans="1:8" ht="18.75" customHeight="1">
      <c r="A70" s="91" t="s">
        <v>97</v>
      </c>
      <c r="B70" s="91"/>
      <c r="C70" s="91"/>
      <c r="D70" s="91"/>
      <c r="E70" s="91"/>
      <c r="F70" s="91"/>
      <c r="G70" s="91"/>
      <c r="H70" s="91"/>
    </row>
    <row r="71" spans="1:8" ht="30.75" customHeight="1">
      <c r="A71" s="91" t="s">
        <v>98</v>
      </c>
      <c r="B71" s="91"/>
      <c r="C71" s="91"/>
      <c r="D71" s="91"/>
      <c r="E71" s="91"/>
      <c r="F71" s="91"/>
      <c r="G71" s="91"/>
      <c r="H71" s="91"/>
    </row>
    <row r="72" spans="1:8" ht="19.5" customHeight="1">
      <c r="A72" s="91" t="s">
        <v>99</v>
      </c>
      <c r="B72" s="91"/>
      <c r="C72" s="91"/>
      <c r="D72" s="91"/>
      <c r="E72" s="91"/>
      <c r="F72" s="91"/>
      <c r="G72" s="91"/>
      <c r="H72" s="91"/>
    </row>
    <row r="73" spans="1:8" ht="20.25" customHeight="1">
      <c r="A73" s="91" t="s">
        <v>100</v>
      </c>
      <c r="B73" s="91"/>
      <c r="C73" s="91"/>
      <c r="D73" s="91"/>
      <c r="E73" s="91"/>
      <c r="F73" s="91"/>
      <c r="G73" s="91"/>
      <c r="H73" s="91"/>
    </row>
    <row r="74" spans="1:8" ht="19.5" customHeight="1">
      <c r="A74" s="91" t="s">
        <v>101</v>
      </c>
      <c r="B74" s="91"/>
      <c r="C74" s="91"/>
      <c r="D74" s="91"/>
      <c r="E74" s="91"/>
      <c r="F74" s="91"/>
      <c r="G74" s="91"/>
      <c r="H74" s="91"/>
    </row>
    <row r="75" spans="1:8" ht="18.75" customHeight="1">
      <c r="A75" s="91" t="s">
        <v>102</v>
      </c>
      <c r="B75" s="91"/>
      <c r="C75" s="91"/>
      <c r="D75" s="91"/>
      <c r="E75" s="91"/>
      <c r="F75" s="91"/>
      <c r="G75" s="91"/>
      <c r="H75" s="91"/>
    </row>
    <row r="76" spans="1:8" ht="20.25" customHeight="1">
      <c r="A76" s="91" t="s">
        <v>103</v>
      </c>
      <c r="B76" s="91"/>
      <c r="C76" s="91"/>
      <c r="D76" s="91"/>
      <c r="E76" s="91"/>
      <c r="F76" s="91"/>
      <c r="G76" s="91"/>
      <c r="H76" s="91"/>
    </row>
    <row r="77" spans="1:8" ht="36" customHeight="1">
      <c r="A77" s="91" t="s">
        <v>104</v>
      </c>
      <c r="B77" s="91"/>
      <c r="C77" s="91"/>
      <c r="D77" s="91"/>
      <c r="E77" s="91"/>
      <c r="F77" s="91"/>
      <c r="G77" s="91"/>
      <c r="H77" s="91"/>
    </row>
    <row r="78" spans="1:8" ht="12.75" customHeight="1">
      <c r="A78" s="26"/>
      <c r="B78" s="26"/>
      <c r="C78" s="26"/>
      <c r="D78" s="26"/>
      <c r="E78" s="26"/>
      <c r="F78" s="26"/>
      <c r="G78" s="26"/>
      <c r="H78" s="24"/>
    </row>
    <row r="79" spans="1:8" ht="22.5" customHeight="1">
      <c r="A79" s="95" t="s">
        <v>105</v>
      </c>
      <c r="B79" s="95"/>
      <c r="C79" s="95"/>
      <c r="D79" s="95"/>
      <c r="E79" s="95"/>
      <c r="F79" s="95"/>
      <c r="G79" s="95"/>
      <c r="H79" s="24"/>
    </row>
    <row r="80" spans="1:8" ht="15.75" thickBot="1">
      <c r="A80" s="24"/>
      <c r="B80" s="24"/>
      <c r="C80" s="24"/>
      <c r="D80" s="24"/>
      <c r="E80" s="24"/>
      <c r="F80" s="24"/>
      <c r="G80" s="24"/>
      <c r="H80" s="24"/>
    </row>
    <row r="81" spans="1:8" ht="16.5" thickBot="1">
      <c r="A81" s="96" t="s">
        <v>106</v>
      </c>
      <c r="B81" s="96"/>
      <c r="C81" s="96"/>
      <c r="D81" s="96"/>
      <c r="E81" s="96"/>
      <c r="F81" s="96"/>
      <c r="G81" s="96"/>
      <c r="H81" s="96"/>
    </row>
    <row r="82" spans="1:8">
      <c r="A82" s="26"/>
      <c r="B82" s="26"/>
      <c r="C82" s="26"/>
      <c r="D82" s="26"/>
      <c r="E82" s="26"/>
      <c r="F82" s="26"/>
      <c r="G82" s="26"/>
      <c r="H82" s="26"/>
    </row>
    <row r="83" spans="1:8" ht="30.75" customHeight="1">
      <c r="A83" s="91" t="s">
        <v>107</v>
      </c>
      <c r="B83" s="91"/>
      <c r="C83" s="91"/>
      <c r="D83" s="91"/>
      <c r="E83" s="91"/>
      <c r="F83" s="91"/>
      <c r="G83" s="91"/>
      <c r="H83" s="91"/>
    </row>
    <row r="84" spans="1:8" ht="42.75" customHeight="1">
      <c r="A84" s="91" t="s">
        <v>108</v>
      </c>
      <c r="B84" s="91"/>
      <c r="C84" s="91"/>
      <c r="D84" s="91"/>
      <c r="E84" s="91"/>
      <c r="F84" s="91"/>
      <c r="G84" s="91"/>
      <c r="H84" s="91"/>
    </row>
    <row r="85" spans="1:8" ht="42.75" customHeight="1">
      <c r="A85" s="91" t="s">
        <v>109</v>
      </c>
      <c r="B85" s="91"/>
      <c r="C85" s="91"/>
      <c r="D85" s="91"/>
      <c r="E85" s="91"/>
      <c r="F85" s="91"/>
      <c r="G85" s="91"/>
      <c r="H85" s="91"/>
    </row>
    <row r="86" spans="1:8" ht="42.75" customHeight="1">
      <c r="A86" s="91" t="s">
        <v>110</v>
      </c>
      <c r="B86" s="91"/>
      <c r="C86" s="91"/>
      <c r="D86" s="91"/>
      <c r="E86" s="91"/>
      <c r="F86" s="91"/>
      <c r="G86" s="91"/>
      <c r="H86" s="91"/>
    </row>
    <row r="87" spans="1:8" ht="42.75" customHeight="1">
      <c r="A87" s="91" t="s">
        <v>111</v>
      </c>
      <c r="B87" s="91"/>
      <c r="C87" s="91"/>
      <c r="D87" s="91"/>
      <c r="E87" s="91"/>
      <c r="F87" s="91"/>
      <c r="G87" s="91"/>
      <c r="H87" s="91"/>
    </row>
    <row r="88" spans="1:8" ht="30" customHeight="1">
      <c r="A88" s="91" t="s">
        <v>112</v>
      </c>
      <c r="B88" s="91"/>
      <c r="C88" s="91"/>
      <c r="D88" s="91"/>
      <c r="E88" s="91"/>
      <c r="F88" s="91"/>
      <c r="G88" s="91"/>
      <c r="H88" s="91"/>
    </row>
    <row r="89" spans="1:8" ht="21" customHeight="1">
      <c r="A89" s="91" t="s">
        <v>113</v>
      </c>
      <c r="B89" s="91"/>
      <c r="C89" s="91"/>
      <c r="D89" s="91"/>
      <c r="E89" s="91"/>
      <c r="F89" s="91"/>
      <c r="G89" s="91"/>
      <c r="H89" s="91"/>
    </row>
    <row r="90" spans="1:8" ht="21.75" customHeight="1">
      <c r="A90" s="91" t="s">
        <v>114</v>
      </c>
      <c r="B90" s="91"/>
      <c r="C90" s="91"/>
      <c r="D90" s="91"/>
      <c r="E90" s="91"/>
      <c r="F90" s="91"/>
      <c r="G90" s="91"/>
      <c r="H90" s="91"/>
    </row>
    <row r="91" spans="1:8" ht="44.25" customHeight="1">
      <c r="A91" s="91" t="s">
        <v>115</v>
      </c>
      <c r="B91" s="91"/>
      <c r="C91" s="91"/>
      <c r="D91" s="91"/>
      <c r="E91" s="91"/>
      <c r="F91" s="91"/>
      <c r="G91" s="91"/>
      <c r="H91" s="91"/>
    </row>
    <row r="92" spans="1:8" ht="21.75" customHeight="1">
      <c r="A92" s="91" t="s">
        <v>116</v>
      </c>
      <c r="B92" s="91"/>
      <c r="C92" s="91"/>
      <c r="D92" s="91"/>
      <c r="E92" s="91"/>
      <c r="F92" s="91"/>
      <c r="G92" s="91"/>
      <c r="H92" s="91"/>
    </row>
    <row r="93" spans="1:8" ht="18" customHeight="1">
      <c r="A93" s="91" t="s">
        <v>117</v>
      </c>
      <c r="B93" s="91"/>
      <c r="C93" s="91"/>
      <c r="D93" s="91"/>
      <c r="E93" s="91"/>
      <c r="F93" s="91"/>
      <c r="G93" s="91"/>
      <c r="H93" s="91"/>
    </row>
    <row r="94" spans="1:8" ht="45" customHeight="1">
      <c r="A94" s="91" t="s">
        <v>118</v>
      </c>
      <c r="B94" s="91"/>
      <c r="C94" s="91"/>
      <c r="D94" s="91"/>
      <c r="E94" s="91"/>
      <c r="F94" s="91"/>
      <c r="G94" s="91"/>
      <c r="H94" s="91"/>
    </row>
    <row r="95" spans="1:8" ht="18.75" customHeight="1">
      <c r="A95" s="91" t="s">
        <v>119</v>
      </c>
      <c r="B95" s="91"/>
      <c r="C95" s="91"/>
      <c r="D95" s="91"/>
      <c r="E95" s="91"/>
      <c r="F95" s="91"/>
      <c r="G95" s="91"/>
      <c r="H95" s="91"/>
    </row>
    <row r="96" spans="1:8" ht="18.75" customHeight="1">
      <c r="A96" s="91" t="s">
        <v>120</v>
      </c>
      <c r="B96" s="91"/>
      <c r="C96" s="91"/>
      <c r="D96" s="91"/>
      <c r="E96" s="91"/>
      <c r="F96" s="91"/>
      <c r="G96" s="91"/>
      <c r="H96" s="91"/>
    </row>
    <row r="97" spans="1:8" ht="18.75" customHeight="1">
      <c r="A97" s="91" t="s">
        <v>121</v>
      </c>
      <c r="B97" s="91"/>
      <c r="C97" s="91"/>
      <c r="D97" s="91"/>
      <c r="E97" s="91"/>
      <c r="F97" s="91"/>
      <c r="G97" s="91"/>
      <c r="H97" s="91"/>
    </row>
    <row r="98" spans="1:8" ht="18.75" customHeight="1">
      <c r="A98" s="91" t="s">
        <v>122</v>
      </c>
      <c r="B98" s="91"/>
      <c r="C98" s="91"/>
      <c r="D98" s="91"/>
      <c r="E98" s="91"/>
      <c r="F98" s="91"/>
      <c r="G98" s="91"/>
      <c r="H98" s="91"/>
    </row>
    <row r="99" spans="1:8" ht="24.75" customHeight="1">
      <c r="A99" s="91" t="s">
        <v>123</v>
      </c>
      <c r="B99" s="91"/>
      <c r="C99" s="91"/>
      <c r="D99" s="91"/>
      <c r="E99" s="91"/>
      <c r="F99" s="91"/>
      <c r="G99" s="91"/>
      <c r="H99" s="91"/>
    </row>
    <row r="100" spans="1:8" ht="18.75" customHeight="1">
      <c r="A100" s="91" t="s">
        <v>124</v>
      </c>
      <c r="B100" s="91"/>
      <c r="C100" s="91"/>
      <c r="D100" s="91"/>
      <c r="E100" s="91"/>
      <c r="F100" s="91"/>
      <c r="G100" s="91"/>
      <c r="H100" s="91"/>
    </row>
    <row r="101" spans="1:8" ht="18.75" customHeight="1">
      <c r="A101" s="91" t="s">
        <v>125</v>
      </c>
      <c r="B101" s="91"/>
      <c r="C101" s="91"/>
      <c r="D101" s="91"/>
      <c r="E101" s="91"/>
      <c r="F101" s="91"/>
      <c r="G101" s="91"/>
      <c r="H101" s="91"/>
    </row>
    <row r="102" spans="1:8" ht="18.75" customHeight="1">
      <c r="A102" s="91" t="s">
        <v>126</v>
      </c>
      <c r="B102" s="91"/>
      <c r="C102" s="91"/>
      <c r="D102" s="91"/>
      <c r="E102" s="91"/>
      <c r="F102" s="91"/>
      <c r="G102" s="91"/>
      <c r="H102" s="91"/>
    </row>
    <row r="103" spans="1:8" ht="18.75" customHeight="1">
      <c r="A103" s="97" t="s">
        <v>127</v>
      </c>
      <c r="B103" s="97"/>
      <c r="C103" s="97"/>
      <c r="D103" s="97"/>
      <c r="E103" s="97"/>
      <c r="F103" s="97"/>
      <c r="G103" s="97"/>
      <c r="H103" s="97"/>
    </row>
    <row r="104" spans="1:8" ht="18.75" customHeight="1">
      <c r="A104" s="91" t="s">
        <v>128</v>
      </c>
      <c r="B104" s="91"/>
      <c r="C104" s="91"/>
      <c r="D104" s="91"/>
      <c r="E104" s="91"/>
      <c r="F104" s="91"/>
      <c r="G104" s="91"/>
      <c r="H104" s="91"/>
    </row>
    <row r="105" spans="1:8" ht="18.75" customHeight="1">
      <c r="A105" s="91" t="s">
        <v>129</v>
      </c>
      <c r="B105" s="91"/>
      <c r="C105" s="91"/>
      <c r="D105" s="91"/>
      <c r="E105" s="91"/>
      <c r="F105" s="91"/>
      <c r="G105" s="91"/>
      <c r="H105" s="91"/>
    </row>
    <row r="106" spans="1:8" ht="18.75" customHeight="1">
      <c r="A106" s="91" t="s">
        <v>130</v>
      </c>
      <c r="B106" s="91"/>
      <c r="C106" s="91"/>
      <c r="D106" s="91"/>
      <c r="E106" s="91"/>
      <c r="F106" s="91"/>
      <c r="G106" s="91"/>
      <c r="H106" s="91"/>
    </row>
    <row r="107" spans="1:8" ht="33.75" customHeight="1">
      <c r="A107" s="46"/>
      <c r="B107" s="46"/>
      <c r="C107" s="46"/>
      <c r="D107" s="46"/>
      <c r="E107" s="46"/>
      <c r="F107" s="46"/>
      <c r="G107" s="46"/>
      <c r="H107" s="46"/>
    </row>
    <row r="108" spans="1:8" ht="15.75" thickBot="1">
      <c r="A108" s="26"/>
      <c r="B108" s="27"/>
      <c r="C108" s="27"/>
      <c r="D108" s="27"/>
      <c r="E108" s="26"/>
      <c r="F108" s="26"/>
      <c r="G108" s="26"/>
      <c r="H108" s="26"/>
    </row>
    <row r="109" spans="1:8" ht="16.5" thickBot="1">
      <c r="A109" s="96" t="s">
        <v>131</v>
      </c>
      <c r="B109" s="96"/>
      <c r="C109" s="96"/>
      <c r="D109" s="96"/>
      <c r="E109" s="96"/>
      <c r="F109" s="96"/>
      <c r="G109" s="96"/>
      <c r="H109" s="96"/>
    </row>
    <row r="110" spans="1:8">
      <c r="A110" s="26"/>
      <c r="B110" s="26"/>
      <c r="C110" s="26"/>
      <c r="D110" s="26"/>
      <c r="E110" s="26"/>
      <c r="F110" s="26"/>
      <c r="G110" s="26"/>
      <c r="H110" s="26"/>
    </row>
    <row r="111" spans="1:8" ht="33" customHeight="1">
      <c r="A111" s="91" t="s">
        <v>132</v>
      </c>
      <c r="B111" s="91"/>
      <c r="C111" s="91"/>
      <c r="D111" s="91"/>
      <c r="E111" s="91"/>
      <c r="F111" s="91"/>
      <c r="G111" s="91"/>
      <c r="H111" s="91"/>
    </row>
    <row r="112" spans="1:8" ht="31.5" customHeight="1">
      <c r="A112" s="91" t="s">
        <v>133</v>
      </c>
      <c r="B112" s="91"/>
      <c r="C112" s="91"/>
      <c r="D112" s="91"/>
      <c r="E112" s="91"/>
      <c r="F112" s="91"/>
      <c r="G112" s="91"/>
      <c r="H112" s="91"/>
    </row>
    <row r="113" spans="1:8" ht="31.5" customHeight="1">
      <c r="A113" s="91" t="s">
        <v>134</v>
      </c>
      <c r="B113" s="91"/>
      <c r="C113" s="91"/>
      <c r="D113" s="91"/>
      <c r="E113" s="91"/>
      <c r="F113" s="91"/>
      <c r="G113" s="91"/>
      <c r="H113" s="91"/>
    </row>
    <row r="114" spans="1:8" ht="31.5" customHeight="1">
      <c r="A114" s="91" t="s">
        <v>135</v>
      </c>
      <c r="B114" s="91"/>
      <c r="C114" s="91"/>
      <c r="D114" s="91"/>
      <c r="E114" s="91"/>
      <c r="F114" s="91"/>
      <c r="G114" s="91"/>
      <c r="H114" s="91"/>
    </row>
    <row r="115" spans="1:8" ht="47.25" customHeight="1">
      <c r="A115" s="91" t="s">
        <v>136</v>
      </c>
      <c r="B115" s="91"/>
      <c r="C115" s="91"/>
      <c r="D115" s="91"/>
      <c r="E115" s="91"/>
      <c r="F115" s="91"/>
      <c r="G115" s="91"/>
      <c r="H115" s="91"/>
    </row>
    <row r="116" spans="1:8" ht="18" customHeight="1">
      <c r="A116" s="91" t="s">
        <v>137</v>
      </c>
      <c r="B116" s="91"/>
      <c r="C116" s="91"/>
      <c r="D116" s="91"/>
      <c r="E116" s="91"/>
      <c r="F116" s="91"/>
      <c r="G116" s="91"/>
      <c r="H116" s="91"/>
    </row>
    <row r="117" spans="1:8" ht="18" customHeight="1">
      <c r="A117" s="91" t="s">
        <v>138</v>
      </c>
      <c r="B117" s="91"/>
      <c r="C117" s="91"/>
      <c r="D117" s="91"/>
      <c r="E117" s="91"/>
      <c r="F117" s="91"/>
      <c r="G117" s="91"/>
      <c r="H117" s="91"/>
    </row>
    <row r="118" spans="1:8" ht="18" customHeight="1">
      <c r="A118" s="91" t="s">
        <v>139</v>
      </c>
      <c r="B118" s="91"/>
      <c r="C118" s="91"/>
      <c r="D118" s="91"/>
      <c r="E118" s="91"/>
      <c r="F118" s="91"/>
      <c r="G118" s="91"/>
      <c r="H118" s="91"/>
    </row>
    <row r="119" spans="1:8" ht="18" customHeight="1">
      <c r="A119" s="97" t="s">
        <v>140</v>
      </c>
      <c r="B119" s="97"/>
      <c r="C119" s="97"/>
      <c r="D119" s="97"/>
      <c r="E119" s="97"/>
      <c r="F119" s="97"/>
      <c r="G119" s="97"/>
      <c r="H119" s="97"/>
    </row>
    <row r="120" spans="1:8" ht="18" customHeight="1">
      <c r="A120" s="91" t="s">
        <v>141</v>
      </c>
      <c r="B120" s="91"/>
      <c r="C120" s="91"/>
      <c r="D120" s="91"/>
      <c r="E120" s="91"/>
      <c r="F120" s="91"/>
      <c r="G120" s="91"/>
      <c r="H120" s="91"/>
    </row>
    <row r="121" spans="1:8" ht="18" customHeight="1">
      <c r="A121" s="91" t="s">
        <v>129</v>
      </c>
      <c r="B121" s="91"/>
      <c r="C121" s="91"/>
      <c r="D121" s="91"/>
      <c r="E121" s="91"/>
      <c r="F121" s="91"/>
      <c r="G121" s="91"/>
      <c r="H121" s="91"/>
    </row>
    <row r="122" spans="1:8" ht="18" customHeight="1">
      <c r="A122" s="91" t="s">
        <v>142</v>
      </c>
      <c r="B122" s="91"/>
      <c r="C122" s="91"/>
      <c r="D122" s="91"/>
      <c r="E122" s="91"/>
      <c r="F122" s="91"/>
      <c r="G122" s="91"/>
      <c r="H122" s="91"/>
    </row>
    <row r="123" spans="1:8" ht="18" customHeight="1">
      <c r="A123" s="91" t="s">
        <v>143</v>
      </c>
      <c r="B123" s="91"/>
      <c r="C123" s="91"/>
      <c r="D123" s="91"/>
      <c r="E123" s="91"/>
      <c r="F123" s="91"/>
      <c r="G123" s="91"/>
      <c r="H123" s="91"/>
    </row>
    <row r="124" spans="1:8" ht="18" customHeight="1">
      <c r="A124" s="91" t="s">
        <v>144</v>
      </c>
      <c r="B124" s="91"/>
      <c r="C124" s="91"/>
      <c r="D124" s="91"/>
      <c r="E124" s="91"/>
      <c r="F124" s="91"/>
      <c r="G124" s="91"/>
      <c r="H124" s="91"/>
    </row>
    <row r="125" spans="1:8" ht="18" customHeight="1">
      <c r="A125" s="95" t="s">
        <v>145</v>
      </c>
      <c r="B125" s="95"/>
      <c r="C125" s="95"/>
      <c r="D125" s="95"/>
      <c r="E125" s="95"/>
      <c r="F125" s="95"/>
      <c r="G125" s="95"/>
      <c r="H125" s="26"/>
    </row>
    <row r="126" spans="1:8" ht="18" customHeight="1" thickBot="1">
      <c r="A126" s="47"/>
      <c r="B126" s="47"/>
      <c r="C126" s="47"/>
      <c r="D126" s="47"/>
      <c r="E126" s="47"/>
      <c r="F126" s="47"/>
      <c r="G126" s="47"/>
      <c r="H126" s="47"/>
    </row>
    <row r="127" spans="1:8" ht="16.5" thickBot="1">
      <c r="A127" s="96" t="s">
        <v>146</v>
      </c>
      <c r="B127" s="96"/>
      <c r="C127" s="96"/>
      <c r="D127" s="96"/>
      <c r="E127" s="96"/>
      <c r="F127" s="96"/>
      <c r="G127" s="96"/>
      <c r="H127" s="96"/>
    </row>
    <row r="128" spans="1:8">
      <c r="A128" s="26"/>
      <c r="B128" s="26"/>
      <c r="C128" s="26"/>
      <c r="D128" s="26"/>
      <c r="E128" s="26"/>
      <c r="F128" s="26"/>
      <c r="G128" s="26"/>
      <c r="H128" s="26"/>
    </row>
    <row r="129" spans="1:8" ht="42.75" customHeight="1">
      <c r="A129" s="91" t="s">
        <v>147</v>
      </c>
      <c r="B129" s="91"/>
      <c r="C129" s="91"/>
      <c r="D129" s="91"/>
      <c r="E129" s="91"/>
      <c r="F129" s="91"/>
      <c r="G129" s="91"/>
      <c r="H129" s="91"/>
    </row>
    <row r="130" spans="1:8" ht="59.25" customHeight="1">
      <c r="A130" s="91" t="s">
        <v>148</v>
      </c>
      <c r="B130" s="91"/>
      <c r="C130" s="91"/>
      <c r="D130" s="91"/>
      <c r="E130" s="91"/>
      <c r="F130" s="91"/>
      <c r="G130" s="91"/>
      <c r="H130" s="91"/>
    </row>
    <row r="131" spans="1:8" ht="32.25" customHeight="1">
      <c r="A131" s="91" t="s">
        <v>149</v>
      </c>
      <c r="B131" s="91"/>
      <c r="C131" s="91"/>
      <c r="D131" s="91"/>
      <c r="E131" s="91"/>
      <c r="F131" s="91"/>
      <c r="G131" s="91"/>
      <c r="H131" s="91"/>
    </row>
    <row r="132" spans="1:8" ht="42.75" customHeight="1">
      <c r="A132" s="91" t="s">
        <v>150</v>
      </c>
      <c r="B132" s="91"/>
      <c r="C132" s="91"/>
      <c r="D132" s="91"/>
      <c r="E132" s="91"/>
      <c r="F132" s="91"/>
      <c r="G132" s="91"/>
      <c r="H132" s="91"/>
    </row>
    <row r="133" spans="1:8" ht="19.5" customHeight="1">
      <c r="A133" s="91" t="s">
        <v>151</v>
      </c>
      <c r="B133" s="91"/>
      <c r="C133" s="91"/>
      <c r="D133" s="91"/>
      <c r="E133" s="91"/>
      <c r="F133" s="91"/>
      <c r="G133" s="91"/>
      <c r="H133" s="91"/>
    </row>
    <row r="134" spans="1:8" ht="18.75" customHeight="1">
      <c r="A134" s="91" t="s">
        <v>152</v>
      </c>
      <c r="B134" s="91"/>
      <c r="C134" s="91"/>
      <c r="D134" s="91"/>
      <c r="E134" s="91"/>
      <c r="F134" s="91"/>
      <c r="G134" s="91"/>
      <c r="H134" s="91"/>
    </row>
    <row r="135" spans="1:8" ht="18.75" customHeight="1">
      <c r="A135" s="91" t="s">
        <v>153</v>
      </c>
      <c r="B135" s="91"/>
      <c r="C135" s="91"/>
      <c r="D135" s="91"/>
      <c r="E135" s="91"/>
      <c r="F135" s="91"/>
      <c r="G135" s="91"/>
      <c r="H135" s="91"/>
    </row>
    <row r="136" spans="1:8" ht="18.75" customHeight="1">
      <c r="A136" s="91" t="s">
        <v>154</v>
      </c>
      <c r="B136" s="91"/>
      <c r="C136" s="91"/>
      <c r="D136" s="91"/>
      <c r="E136" s="91"/>
      <c r="F136" s="91"/>
      <c r="G136" s="91"/>
      <c r="H136" s="91"/>
    </row>
    <row r="137" spans="1:8" ht="18.75" customHeight="1">
      <c r="A137" s="91" t="s">
        <v>155</v>
      </c>
      <c r="B137" s="91"/>
      <c r="C137" s="91"/>
      <c r="D137" s="91"/>
      <c r="E137" s="91"/>
      <c r="F137" s="91"/>
      <c r="G137" s="91"/>
      <c r="H137" s="91"/>
    </row>
    <row r="138" spans="1:8" ht="18.75" customHeight="1">
      <c r="A138" s="91" t="s">
        <v>156</v>
      </c>
      <c r="B138" s="91"/>
      <c r="C138" s="91"/>
      <c r="D138" s="91"/>
      <c r="E138" s="91"/>
      <c r="F138" s="91"/>
      <c r="G138" s="91"/>
      <c r="H138" s="91"/>
    </row>
    <row r="139" spans="1:8" ht="17.25" customHeight="1">
      <c r="A139" s="91" t="s">
        <v>157</v>
      </c>
      <c r="B139" s="91"/>
      <c r="C139" s="91"/>
      <c r="D139" s="91"/>
      <c r="E139" s="91"/>
      <c r="F139" s="91"/>
      <c r="G139" s="91"/>
      <c r="H139" s="91"/>
    </row>
    <row r="140" spans="1:8" ht="17.25" customHeight="1">
      <c r="A140" s="97" t="s">
        <v>158</v>
      </c>
      <c r="B140" s="97"/>
      <c r="C140" s="97"/>
      <c r="D140" s="97"/>
      <c r="E140" s="97"/>
      <c r="F140" s="97"/>
      <c r="G140" s="97"/>
      <c r="H140" s="97"/>
    </row>
    <row r="141" spans="1:8" ht="17.25" customHeight="1">
      <c r="A141" s="91" t="s">
        <v>128</v>
      </c>
      <c r="B141" s="91"/>
      <c r="C141" s="91"/>
      <c r="D141" s="91"/>
      <c r="E141" s="91"/>
      <c r="F141" s="91"/>
      <c r="G141" s="91"/>
      <c r="H141" s="91"/>
    </row>
    <row r="142" spans="1:8" ht="17.25" customHeight="1">
      <c r="A142" s="91" t="s">
        <v>129</v>
      </c>
      <c r="B142" s="91"/>
      <c r="C142" s="91"/>
      <c r="D142" s="91"/>
      <c r="E142" s="91"/>
      <c r="F142" s="91"/>
      <c r="G142" s="91"/>
      <c r="H142" s="91"/>
    </row>
    <row r="143" spans="1:8" ht="17.25" customHeight="1">
      <c r="A143" s="91" t="s">
        <v>144</v>
      </c>
      <c r="B143" s="91"/>
      <c r="C143" s="91"/>
      <c r="D143" s="91"/>
      <c r="E143" s="91"/>
      <c r="F143" s="91"/>
      <c r="G143" s="91"/>
      <c r="H143" s="91"/>
    </row>
    <row r="144" spans="1:8" ht="15.75" thickBot="1">
      <c r="A144" s="27"/>
      <c r="B144" s="27"/>
      <c r="C144" s="27"/>
      <c r="D144" s="27"/>
      <c r="E144" s="27"/>
      <c r="F144" s="27"/>
      <c r="G144" s="27"/>
      <c r="H144" s="27"/>
    </row>
    <row r="145" spans="1:8" ht="16.5" thickBot="1">
      <c r="A145" s="93" t="s">
        <v>159</v>
      </c>
      <c r="B145" s="93"/>
      <c r="C145" s="93"/>
      <c r="D145" s="93"/>
      <c r="E145" s="93"/>
      <c r="F145" s="93"/>
      <c r="G145" s="93"/>
      <c r="H145" s="28"/>
    </row>
    <row r="146" spans="1:8">
      <c r="A146" s="26"/>
      <c r="B146" s="26"/>
      <c r="C146" s="26"/>
      <c r="D146" s="26"/>
      <c r="E146" s="26"/>
      <c r="F146" s="26"/>
      <c r="G146" s="26"/>
      <c r="H146" s="26"/>
    </row>
    <row r="147" spans="1:8" ht="45.75" customHeight="1">
      <c r="A147" s="91" t="s">
        <v>160</v>
      </c>
      <c r="B147" s="91"/>
      <c r="C147" s="91"/>
      <c r="D147" s="91"/>
      <c r="E147" s="91"/>
      <c r="F147" s="91"/>
      <c r="G147" s="91"/>
      <c r="H147" s="91"/>
    </row>
    <row r="148" spans="1:8" ht="27.75" customHeight="1">
      <c r="A148" s="91" t="s">
        <v>161</v>
      </c>
      <c r="B148" s="91"/>
      <c r="C148" s="91"/>
      <c r="D148" s="91"/>
      <c r="E148" s="91"/>
      <c r="F148" s="91"/>
      <c r="G148" s="91"/>
      <c r="H148" s="91"/>
    </row>
    <row r="149" spans="1:8" ht="27.75" customHeight="1">
      <c r="A149" s="91" t="s">
        <v>162</v>
      </c>
      <c r="B149" s="91"/>
      <c r="C149" s="91"/>
      <c r="D149" s="91"/>
      <c r="E149" s="91"/>
      <c r="F149" s="91"/>
      <c r="G149" s="91"/>
      <c r="H149" s="91"/>
    </row>
    <row r="150" spans="1:8" ht="27.75" customHeight="1">
      <c r="A150" s="91" t="s">
        <v>163</v>
      </c>
      <c r="B150" s="91"/>
      <c r="C150" s="91"/>
      <c r="D150" s="91"/>
      <c r="E150" s="91"/>
      <c r="F150" s="91"/>
      <c r="G150" s="91"/>
      <c r="H150" s="91"/>
    </row>
    <row r="151" spans="1:8" ht="27.75" customHeight="1">
      <c r="A151" s="91" t="s">
        <v>164</v>
      </c>
      <c r="B151" s="91"/>
      <c r="C151" s="91"/>
      <c r="D151" s="91"/>
      <c r="E151" s="91"/>
      <c r="F151" s="91"/>
      <c r="G151" s="91"/>
      <c r="H151" s="91"/>
    </row>
    <row r="152" spans="1:8" ht="27.75" customHeight="1">
      <c r="A152" s="91" t="s">
        <v>165</v>
      </c>
      <c r="B152" s="91"/>
      <c r="C152" s="91"/>
      <c r="D152" s="91"/>
      <c r="E152" s="91"/>
      <c r="F152" s="91"/>
      <c r="G152" s="91"/>
      <c r="H152" s="91"/>
    </row>
    <row r="153" spans="1:8" ht="50.25" customHeight="1">
      <c r="A153" s="91" t="s">
        <v>166</v>
      </c>
      <c r="B153" s="91"/>
      <c r="C153" s="91"/>
      <c r="D153" s="91"/>
      <c r="E153" s="91"/>
      <c r="F153" s="91"/>
      <c r="G153" s="91"/>
      <c r="H153" s="91"/>
    </row>
    <row r="154" spans="1:8" ht="26.25" customHeight="1">
      <c r="A154" s="91" t="s">
        <v>167</v>
      </c>
      <c r="B154" s="91"/>
      <c r="C154" s="91"/>
      <c r="D154" s="91"/>
      <c r="E154" s="91"/>
      <c r="F154" s="91"/>
      <c r="G154" s="91"/>
      <c r="H154" s="91"/>
    </row>
    <row r="155" spans="1:8" ht="18" customHeight="1">
      <c r="A155" s="91" t="s">
        <v>168</v>
      </c>
      <c r="B155" s="91"/>
      <c r="C155" s="91"/>
      <c r="D155" s="91"/>
      <c r="E155" s="91"/>
      <c r="F155" s="91"/>
      <c r="G155" s="91"/>
      <c r="H155" s="91"/>
    </row>
    <row r="156" spans="1:8" ht="17.25" customHeight="1">
      <c r="A156" s="91" t="s">
        <v>169</v>
      </c>
      <c r="B156" s="91"/>
      <c r="C156" s="91"/>
      <c r="D156" s="91"/>
      <c r="E156" s="91"/>
      <c r="F156" s="91"/>
      <c r="G156" s="91"/>
      <c r="H156" s="91"/>
    </row>
    <row r="157" spans="1:8" ht="17.25" customHeight="1">
      <c r="A157" s="91" t="s">
        <v>170</v>
      </c>
      <c r="B157" s="91"/>
      <c r="C157" s="91"/>
      <c r="D157" s="91"/>
      <c r="E157" s="91"/>
      <c r="F157" s="91"/>
      <c r="G157" s="91"/>
      <c r="H157" s="91"/>
    </row>
    <row r="158" spans="1:8" ht="17.25" customHeight="1">
      <c r="A158" s="91" t="s">
        <v>171</v>
      </c>
      <c r="B158" s="91"/>
      <c r="C158" s="91"/>
      <c r="D158" s="91"/>
      <c r="E158" s="91"/>
      <c r="F158" s="91"/>
      <c r="G158" s="91"/>
      <c r="H158" s="91"/>
    </row>
    <row r="159" spans="1:8" ht="17.25" customHeight="1">
      <c r="A159" s="97" t="s">
        <v>158</v>
      </c>
      <c r="B159" s="97"/>
      <c r="C159" s="97"/>
      <c r="D159" s="97"/>
      <c r="E159" s="97"/>
      <c r="F159" s="97"/>
      <c r="G159" s="97"/>
      <c r="H159" s="97"/>
    </row>
    <row r="160" spans="1:8" ht="17.25" customHeight="1">
      <c r="A160" s="91" t="s">
        <v>172</v>
      </c>
      <c r="B160" s="91"/>
      <c r="C160" s="91"/>
      <c r="D160" s="91"/>
      <c r="E160" s="91"/>
      <c r="F160" s="91"/>
      <c r="G160" s="91"/>
      <c r="H160" s="91"/>
    </row>
    <row r="161" spans="1:8" ht="17.25" customHeight="1">
      <c r="A161" s="91" t="s">
        <v>173</v>
      </c>
      <c r="B161" s="91"/>
      <c r="C161" s="91"/>
      <c r="D161" s="91"/>
      <c r="E161" s="91"/>
      <c r="F161" s="91"/>
      <c r="G161" s="91"/>
      <c r="H161" s="91"/>
    </row>
    <row r="162" spans="1:8" ht="17.25" customHeight="1">
      <c r="A162" s="91" t="s">
        <v>174</v>
      </c>
      <c r="B162" s="91"/>
      <c r="C162" s="91"/>
      <c r="D162" s="91"/>
      <c r="E162" s="91"/>
      <c r="F162" s="91"/>
      <c r="G162" s="91"/>
      <c r="H162" s="91"/>
    </row>
    <row r="163" spans="1:8" ht="17.25" customHeight="1">
      <c r="A163" s="91" t="s">
        <v>175</v>
      </c>
      <c r="B163" s="91"/>
      <c r="C163" s="91"/>
      <c r="D163" s="91"/>
      <c r="E163" s="91"/>
      <c r="F163" s="91"/>
      <c r="G163" s="91"/>
      <c r="H163" s="91"/>
    </row>
    <row r="164" spans="1:8" ht="17.25" customHeight="1">
      <c r="A164" s="91" t="s">
        <v>176</v>
      </c>
      <c r="B164" s="91"/>
      <c r="C164" s="91"/>
      <c r="D164" s="91"/>
      <c r="E164" s="91"/>
      <c r="F164" s="91"/>
      <c r="G164" s="91"/>
      <c r="H164" s="91"/>
    </row>
    <row r="165" spans="1:8" ht="17.25" customHeight="1">
      <c r="A165" s="91" t="s">
        <v>177</v>
      </c>
      <c r="B165" s="91"/>
      <c r="C165" s="91"/>
      <c r="D165" s="91"/>
      <c r="E165" s="91"/>
      <c r="F165" s="91"/>
      <c r="G165" s="91"/>
      <c r="H165" s="91"/>
    </row>
    <row r="166" spans="1:8" ht="17.25" customHeight="1">
      <c r="A166" s="91" t="s">
        <v>178</v>
      </c>
      <c r="B166" s="91"/>
      <c r="C166" s="91"/>
      <c r="D166" s="91"/>
      <c r="E166" s="91"/>
      <c r="F166" s="91"/>
      <c r="G166" s="91"/>
      <c r="H166" s="91"/>
    </row>
    <row r="167" spans="1:8" ht="17.25" customHeight="1">
      <c r="A167" s="91" t="s">
        <v>179</v>
      </c>
      <c r="B167" s="91"/>
      <c r="C167" s="91"/>
      <c r="D167" s="91"/>
      <c r="E167" s="91"/>
      <c r="F167" s="91"/>
      <c r="G167" s="91"/>
      <c r="H167" s="91"/>
    </row>
  </sheetData>
  <mergeCells count="152">
    <mergeCell ref="A164:H164"/>
    <mergeCell ref="A165:H165"/>
    <mergeCell ref="A166:H166"/>
    <mergeCell ref="A167:H167"/>
    <mergeCell ref="A158:H158"/>
    <mergeCell ref="A159:H159"/>
    <mergeCell ref="A160:H160"/>
    <mergeCell ref="A161:H161"/>
    <mergeCell ref="A162:H162"/>
    <mergeCell ref="A163:H163"/>
    <mergeCell ref="A152:H152"/>
    <mergeCell ref="A153:H153"/>
    <mergeCell ref="A154:H154"/>
    <mergeCell ref="A155:H155"/>
    <mergeCell ref="A156:H156"/>
    <mergeCell ref="A157:H157"/>
    <mergeCell ref="A145:G145"/>
    <mergeCell ref="A147:H147"/>
    <mergeCell ref="A148:H148"/>
    <mergeCell ref="A149:H149"/>
    <mergeCell ref="A150:H150"/>
    <mergeCell ref="A151:H151"/>
    <mergeCell ref="A138:H138"/>
    <mergeCell ref="A139:H139"/>
    <mergeCell ref="A140:H140"/>
    <mergeCell ref="A141:H141"/>
    <mergeCell ref="A142:H142"/>
    <mergeCell ref="A143:H143"/>
    <mergeCell ref="A132:H132"/>
    <mergeCell ref="A133:H133"/>
    <mergeCell ref="A134:H134"/>
    <mergeCell ref="A135:H135"/>
    <mergeCell ref="A136:H136"/>
    <mergeCell ref="A137:H137"/>
    <mergeCell ref="A124:H124"/>
    <mergeCell ref="A125:G125"/>
    <mergeCell ref="A127:H127"/>
    <mergeCell ref="A129:H129"/>
    <mergeCell ref="A130:H130"/>
    <mergeCell ref="A131:H131"/>
    <mergeCell ref="A118:H118"/>
    <mergeCell ref="A119:H119"/>
    <mergeCell ref="A120:H120"/>
    <mergeCell ref="A121:H121"/>
    <mergeCell ref="A122:H122"/>
    <mergeCell ref="A123:H123"/>
    <mergeCell ref="A113:H113"/>
    <mergeCell ref="A114:H114"/>
    <mergeCell ref="A115:H115"/>
    <mergeCell ref="A116:H116"/>
    <mergeCell ref="A117:H117"/>
    <mergeCell ref="A104:H104"/>
    <mergeCell ref="A105:H105"/>
    <mergeCell ref="A106:H106"/>
    <mergeCell ref="A109:H109"/>
    <mergeCell ref="A111:H111"/>
    <mergeCell ref="A112:H112"/>
    <mergeCell ref="A98:H98"/>
    <mergeCell ref="A99:H99"/>
    <mergeCell ref="A100:H100"/>
    <mergeCell ref="A101:H101"/>
    <mergeCell ref="A102:H102"/>
    <mergeCell ref="A103:H103"/>
    <mergeCell ref="A92:H92"/>
    <mergeCell ref="A93:H93"/>
    <mergeCell ref="A94:H94"/>
    <mergeCell ref="A95:H95"/>
    <mergeCell ref="A96:H96"/>
    <mergeCell ref="A97:H97"/>
    <mergeCell ref="A86:H86"/>
    <mergeCell ref="A87:H87"/>
    <mergeCell ref="A88:H88"/>
    <mergeCell ref="A89:H89"/>
    <mergeCell ref="A90:H90"/>
    <mergeCell ref="A91:H91"/>
    <mergeCell ref="A77:H77"/>
    <mergeCell ref="A79:G79"/>
    <mergeCell ref="A81:H81"/>
    <mergeCell ref="A83:H83"/>
    <mergeCell ref="A84:H84"/>
    <mergeCell ref="A85:H85"/>
    <mergeCell ref="A71:H71"/>
    <mergeCell ref="A72:H72"/>
    <mergeCell ref="A73:H73"/>
    <mergeCell ref="A74:H74"/>
    <mergeCell ref="A75:H75"/>
    <mergeCell ref="A76:H76"/>
    <mergeCell ref="A65:H65"/>
    <mergeCell ref="A66:H66"/>
    <mergeCell ref="A67:H67"/>
    <mergeCell ref="A68:H68"/>
    <mergeCell ref="A69:H69"/>
    <mergeCell ref="A70:H70"/>
    <mergeCell ref="A57:H57"/>
    <mergeCell ref="A58:H58"/>
    <mergeCell ref="A59:H59"/>
    <mergeCell ref="A61:G61"/>
    <mergeCell ref="A63:H63"/>
    <mergeCell ref="A64:H64"/>
    <mergeCell ref="A51:H51"/>
    <mergeCell ref="A52:H52"/>
    <mergeCell ref="A53:H53"/>
    <mergeCell ref="A54:H54"/>
    <mergeCell ref="A55:H55"/>
    <mergeCell ref="A56:H56"/>
    <mergeCell ref="A45:H45"/>
    <mergeCell ref="A46:H46"/>
    <mergeCell ref="A47:H47"/>
    <mergeCell ref="A48:H48"/>
    <mergeCell ref="A49:H49"/>
    <mergeCell ref="A50:H50"/>
    <mergeCell ref="A39:H39"/>
    <mergeCell ref="A40:H40"/>
    <mergeCell ref="A41:H41"/>
    <mergeCell ref="A42:H42"/>
    <mergeCell ref="A43:G43"/>
    <mergeCell ref="A44:H44"/>
    <mergeCell ref="A33:G33"/>
    <mergeCell ref="A34:H34"/>
    <mergeCell ref="A35:H35"/>
    <mergeCell ref="A36:H36"/>
    <mergeCell ref="A38:G38"/>
    <mergeCell ref="A27:H27"/>
    <mergeCell ref="A28:G28"/>
    <mergeCell ref="A29:H29"/>
    <mergeCell ref="A30:H30"/>
    <mergeCell ref="A31:H31"/>
    <mergeCell ref="A32:H32"/>
    <mergeCell ref="A21:H21"/>
    <mergeCell ref="A22:H22"/>
    <mergeCell ref="A23:H23"/>
    <mergeCell ref="A24:G24"/>
    <mergeCell ref="A25:H25"/>
    <mergeCell ref="A26:H26"/>
    <mergeCell ref="A15:H15"/>
    <mergeCell ref="A16:H16"/>
    <mergeCell ref="A17:H17"/>
    <mergeCell ref="A18:G18"/>
    <mergeCell ref="A19:H19"/>
    <mergeCell ref="A20:H20"/>
    <mergeCell ref="A9:H9"/>
    <mergeCell ref="A10:H10"/>
    <mergeCell ref="A11:H11"/>
    <mergeCell ref="A12:H12"/>
    <mergeCell ref="A13:H13"/>
    <mergeCell ref="A14:H14"/>
    <mergeCell ref="A2:I2"/>
    <mergeCell ref="A8:H8"/>
    <mergeCell ref="A4:H4"/>
    <mergeCell ref="A5:H5"/>
    <mergeCell ref="A6:H6"/>
    <mergeCell ref="A7:H7"/>
  </mergeCells>
  <pageMargins left="0.7" right="0.7" top="1.25" bottom="0.75" header="0.3" footer="0.3"/>
  <pageSetup paperSize="9" fitToHeight="0" orientation="portrait" r:id="rId1"/>
  <headerFooter>
    <oddHeader>&amp;L&amp;"Times New Roman,Podebljano"&amp;20GEO-RAD d.o.o.&amp;"Times New Roman,Uobičajeno"
&amp;8Jelenje 155, 51218 DRAŽICE&amp;11
&amp;8Tel 051/ 230 058, Fax 051/ 614 089
e-mail : georad.jelenje@gmail.com&amp;"-,Uobičajeno"
&amp;R&amp;"Times New Roman,Uobičajeno"TROŠKOVNIK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2"/>
  <sheetViews>
    <sheetView view="pageBreakPreview" topLeftCell="A8" zoomScale="115" zoomScaleNormal="100" zoomScaleSheetLayoutView="115" workbookViewId="0">
      <selection activeCell="H11" sqref="H11"/>
    </sheetView>
  </sheetViews>
  <sheetFormatPr defaultRowHeight="15"/>
  <cols>
    <col min="1" max="1" width="4.140625" bestFit="1" customWidth="1"/>
    <col min="4" max="4" width="15" customWidth="1"/>
    <col min="5" max="5" width="9.140625" customWidth="1"/>
    <col min="9" max="9" width="12.5703125" customWidth="1"/>
  </cols>
  <sheetData>
    <row r="1" spans="1:9" ht="15.75" thickBot="1">
      <c r="A1" s="88" t="s">
        <v>242</v>
      </c>
      <c r="B1" s="89"/>
      <c r="C1" s="89"/>
      <c r="D1" s="89"/>
      <c r="E1" s="89"/>
      <c r="F1" s="89"/>
      <c r="G1" s="89"/>
      <c r="H1" s="89"/>
      <c r="I1" s="90"/>
    </row>
    <row r="2" spans="1:9">
      <c r="A2" s="3"/>
      <c r="B2" s="3"/>
      <c r="C2" s="3"/>
      <c r="D2" s="3"/>
      <c r="E2" s="3"/>
      <c r="F2" s="3"/>
      <c r="G2" s="3"/>
      <c r="H2" s="3"/>
      <c r="I2" s="3"/>
    </row>
    <row r="3" spans="1:9" ht="30">
      <c r="A3" s="3"/>
      <c r="B3" s="3"/>
      <c r="C3" s="3"/>
      <c r="D3" s="3"/>
      <c r="E3" s="3"/>
      <c r="F3" s="1" t="s">
        <v>0</v>
      </c>
      <c r="G3" s="1" t="s">
        <v>1</v>
      </c>
      <c r="H3" s="1" t="s">
        <v>2</v>
      </c>
      <c r="I3" s="2" t="s">
        <v>3</v>
      </c>
    </row>
    <row r="4" spans="1:9">
      <c r="A4" s="3"/>
      <c r="B4" s="3"/>
      <c r="C4" s="3"/>
      <c r="D4" s="3"/>
      <c r="E4" s="3"/>
      <c r="F4" s="1"/>
      <c r="G4" s="1"/>
      <c r="H4" s="1"/>
      <c r="I4" s="2"/>
    </row>
    <row r="5" spans="1:9" ht="152.25" customHeight="1">
      <c r="A5" s="4" t="s">
        <v>9</v>
      </c>
      <c r="B5" s="100" t="s">
        <v>237</v>
      </c>
      <c r="C5" s="100"/>
      <c r="D5" s="100"/>
      <c r="E5" s="100"/>
      <c r="F5" s="4" t="s">
        <v>6</v>
      </c>
      <c r="G5" s="10">
        <v>150</v>
      </c>
      <c r="H5" s="9">
        <v>0</v>
      </c>
      <c r="I5" s="9">
        <f>G5*H5</f>
        <v>0</v>
      </c>
    </row>
    <row r="6" spans="1:9">
      <c r="A6" s="42"/>
      <c r="B6" s="11"/>
      <c r="C6" s="11"/>
      <c r="D6" s="11"/>
      <c r="E6" s="11"/>
      <c r="F6" s="42"/>
      <c r="G6" s="10"/>
      <c r="H6" s="43"/>
      <c r="I6" s="43"/>
    </row>
    <row r="7" spans="1:9" ht="175.5" customHeight="1">
      <c r="A7" s="4" t="s">
        <v>11</v>
      </c>
      <c r="B7" s="100" t="s">
        <v>197</v>
      </c>
      <c r="C7" s="100"/>
      <c r="D7" s="100"/>
      <c r="E7" s="100"/>
      <c r="F7" s="4" t="s">
        <v>6</v>
      </c>
      <c r="G7" s="10">
        <v>40</v>
      </c>
      <c r="H7" s="9">
        <v>0</v>
      </c>
      <c r="I7" s="9">
        <f>G7*H7</f>
        <v>0</v>
      </c>
    </row>
    <row r="8" spans="1:9">
      <c r="A8" s="45"/>
      <c r="B8" s="44"/>
      <c r="C8" s="44"/>
      <c r="D8" s="44"/>
      <c r="E8" s="44"/>
      <c r="G8" s="10"/>
      <c r="H8" s="43"/>
      <c r="I8" s="43"/>
    </row>
    <row r="9" spans="1:9" ht="198" customHeight="1">
      <c r="A9" s="4" t="s">
        <v>264</v>
      </c>
      <c r="B9" s="100" t="s">
        <v>238</v>
      </c>
      <c r="C9" s="100"/>
      <c r="D9" s="100"/>
      <c r="E9" s="100"/>
      <c r="F9" s="4" t="s">
        <v>5</v>
      </c>
      <c r="G9" s="10">
        <v>55</v>
      </c>
      <c r="H9" s="9">
        <v>0</v>
      </c>
      <c r="I9" s="9">
        <f>G9*H9</f>
        <v>0</v>
      </c>
    </row>
    <row r="10" spans="1:9" ht="153" customHeight="1">
      <c r="A10" s="4" t="s">
        <v>265</v>
      </c>
      <c r="B10" s="100" t="s">
        <v>239</v>
      </c>
      <c r="C10" s="100"/>
      <c r="D10" s="100"/>
      <c r="E10" s="100"/>
      <c r="F10" s="4" t="s">
        <v>6</v>
      </c>
      <c r="G10" s="10">
        <v>70</v>
      </c>
      <c r="H10" s="9">
        <v>0</v>
      </c>
      <c r="I10" s="9">
        <f>G10*H10</f>
        <v>0</v>
      </c>
    </row>
    <row r="11" spans="1:9" ht="15.75" thickBot="1">
      <c r="A11" s="4"/>
      <c r="B11" s="3"/>
      <c r="C11" s="3"/>
      <c r="D11" s="3"/>
      <c r="E11" s="3"/>
      <c r="F11" s="4"/>
      <c r="G11" s="4"/>
      <c r="H11" s="9"/>
      <c r="I11" s="9"/>
    </row>
    <row r="12" spans="1:9" ht="15.75" thickBot="1">
      <c r="A12" s="98" t="s">
        <v>17</v>
      </c>
      <c r="B12" s="99"/>
      <c r="C12" s="99"/>
      <c r="D12" s="99"/>
      <c r="E12" s="99"/>
      <c r="F12" s="99"/>
      <c r="G12" s="99"/>
      <c r="H12" s="99"/>
      <c r="I12" s="13">
        <f>SUM(I5:I10)</f>
        <v>0</v>
      </c>
    </row>
    <row r="13" spans="1:9">
      <c r="A13" s="4"/>
      <c r="B13" s="3"/>
      <c r="C13" s="3"/>
      <c r="D13" s="3"/>
      <c r="E13" s="3"/>
      <c r="F13" s="4"/>
      <c r="G13" s="4"/>
      <c r="I13" s="9"/>
    </row>
    <row r="14" spans="1:9">
      <c r="A14" s="4"/>
      <c r="B14" s="3"/>
      <c r="C14" s="3"/>
      <c r="D14" s="3"/>
      <c r="E14" s="3"/>
      <c r="F14" s="4"/>
      <c r="G14" s="4"/>
      <c r="H14" s="9"/>
      <c r="I14" s="9"/>
    </row>
    <row r="15" spans="1:9">
      <c r="A15" s="4"/>
      <c r="B15" s="3"/>
      <c r="C15" s="3"/>
      <c r="D15" s="3"/>
      <c r="E15" s="3"/>
      <c r="F15" s="4"/>
      <c r="G15" s="4"/>
      <c r="H15" s="9"/>
      <c r="I15" s="9"/>
    </row>
    <row r="16" spans="1:9">
      <c r="A16" s="4"/>
      <c r="B16" s="3"/>
      <c r="C16" s="3"/>
      <c r="D16" s="3"/>
      <c r="E16" s="3"/>
      <c r="F16" s="4"/>
      <c r="G16" s="4"/>
      <c r="H16" s="9"/>
      <c r="I16" s="9"/>
    </row>
    <row r="17" spans="1:9">
      <c r="A17" s="4"/>
      <c r="B17" s="3"/>
      <c r="C17" s="3"/>
      <c r="D17" s="3"/>
      <c r="E17" s="3"/>
      <c r="F17" s="4"/>
      <c r="G17" s="4"/>
      <c r="H17" s="9"/>
      <c r="I17" s="9"/>
    </row>
    <row r="18" spans="1:9">
      <c r="A18" s="4"/>
      <c r="B18" s="3"/>
      <c r="C18" s="3"/>
      <c r="D18" s="3"/>
      <c r="E18" s="3"/>
      <c r="F18" s="4"/>
      <c r="G18" s="4"/>
      <c r="H18" s="9"/>
      <c r="I18" s="9"/>
    </row>
    <row r="19" spans="1:9">
      <c r="A19" s="4"/>
      <c r="B19" s="3"/>
      <c r="C19" s="3"/>
      <c r="D19" s="3"/>
      <c r="E19" s="3"/>
      <c r="F19" s="4"/>
      <c r="G19" s="4"/>
      <c r="H19" s="9"/>
      <c r="I19" s="9"/>
    </row>
    <row r="20" spans="1:9">
      <c r="A20" s="4"/>
      <c r="B20" s="3"/>
      <c r="C20" s="3"/>
      <c r="D20" s="3"/>
      <c r="E20" s="3"/>
      <c r="F20" s="4"/>
      <c r="G20" s="4"/>
      <c r="H20" s="9"/>
      <c r="I20" s="9"/>
    </row>
    <row r="21" spans="1:9">
      <c r="A21" s="4"/>
      <c r="B21" s="3"/>
      <c r="C21" s="3"/>
      <c r="D21" s="3"/>
      <c r="E21" s="3"/>
      <c r="F21" s="4"/>
      <c r="G21" s="4"/>
      <c r="H21" s="9"/>
      <c r="I21" s="9"/>
    </row>
    <row r="22" spans="1:9">
      <c r="A22" s="4"/>
      <c r="B22" s="3"/>
      <c r="C22" s="3"/>
      <c r="D22" s="3"/>
      <c r="E22" s="3"/>
      <c r="F22" s="4"/>
      <c r="G22" s="4"/>
      <c r="H22" s="9"/>
      <c r="I22" s="9"/>
    </row>
    <row r="23" spans="1:9">
      <c r="A23" s="4"/>
      <c r="B23" s="3"/>
      <c r="C23" s="3"/>
      <c r="D23" s="3"/>
      <c r="E23" s="3"/>
      <c r="F23" s="4"/>
      <c r="G23" s="4"/>
      <c r="H23" s="9"/>
      <c r="I23" s="9"/>
    </row>
    <row r="24" spans="1:9">
      <c r="A24" s="4"/>
      <c r="B24" s="3"/>
      <c r="C24" s="3"/>
      <c r="D24" s="3"/>
      <c r="E24" s="3"/>
      <c r="F24" s="4"/>
      <c r="G24" s="4"/>
      <c r="H24" s="9"/>
      <c r="I24" s="9"/>
    </row>
    <row r="25" spans="1:9">
      <c r="A25" s="4"/>
      <c r="B25" s="3"/>
      <c r="C25" s="3"/>
      <c r="D25" s="3"/>
      <c r="E25" s="3"/>
      <c r="F25" s="4"/>
      <c r="G25" s="4"/>
      <c r="H25" s="9"/>
      <c r="I25" s="9"/>
    </row>
    <row r="26" spans="1:9">
      <c r="A26" s="4"/>
      <c r="B26" s="3"/>
      <c r="C26" s="3"/>
      <c r="D26" s="3"/>
      <c r="E26" s="3"/>
      <c r="F26" s="4"/>
      <c r="G26" s="4"/>
      <c r="H26" s="9"/>
      <c r="I26" s="9"/>
    </row>
    <row r="27" spans="1:9">
      <c r="A27" s="4"/>
      <c r="B27" s="3"/>
      <c r="C27" s="3"/>
      <c r="D27" s="3"/>
      <c r="E27" s="3"/>
      <c r="F27" s="4"/>
      <c r="G27" s="4"/>
      <c r="H27" s="9"/>
      <c r="I27" s="9"/>
    </row>
    <row r="28" spans="1:9">
      <c r="A28" s="4"/>
      <c r="B28" s="3"/>
      <c r="C28" s="3"/>
      <c r="D28" s="3"/>
      <c r="E28" s="3"/>
      <c r="F28" s="4"/>
      <c r="G28" s="4"/>
      <c r="H28" s="9"/>
      <c r="I28" s="9"/>
    </row>
    <row r="29" spans="1:9">
      <c r="A29" s="4"/>
      <c r="B29" s="3"/>
      <c r="C29" s="3"/>
      <c r="D29" s="3"/>
      <c r="E29" s="3"/>
      <c r="F29" s="4"/>
      <c r="G29" s="4"/>
      <c r="H29" s="9"/>
      <c r="I29" s="9"/>
    </row>
    <row r="30" spans="1:9">
      <c r="A30" s="4"/>
      <c r="B30" s="3"/>
      <c r="C30" s="3"/>
      <c r="D30" s="3"/>
      <c r="E30" s="3"/>
      <c r="F30" s="4"/>
      <c r="G30" s="4"/>
      <c r="H30" s="9"/>
      <c r="I30" s="9"/>
    </row>
    <row r="31" spans="1:9">
      <c r="A31" s="4"/>
      <c r="B31" s="3"/>
      <c r="C31" s="3"/>
      <c r="D31" s="3"/>
      <c r="E31" s="3"/>
      <c r="F31" s="4"/>
      <c r="G31" s="4"/>
      <c r="H31" s="9"/>
      <c r="I31" s="9"/>
    </row>
    <row r="32" spans="1:9">
      <c r="A32" s="4"/>
      <c r="B32" s="3"/>
      <c r="C32" s="3"/>
      <c r="D32" s="3"/>
      <c r="E32" s="3"/>
      <c r="F32" s="4"/>
      <c r="G32" s="4"/>
      <c r="H32" s="9"/>
      <c r="I32" s="9"/>
    </row>
    <row r="33" spans="1:9">
      <c r="A33" s="4"/>
      <c r="B33" s="3"/>
      <c r="C33" s="3"/>
      <c r="D33" s="3"/>
      <c r="E33" s="3"/>
      <c r="F33" s="4"/>
      <c r="G33" s="4"/>
      <c r="H33" s="9"/>
      <c r="I33" s="9"/>
    </row>
    <row r="34" spans="1:9">
      <c r="A34" s="4"/>
      <c r="B34" s="3"/>
      <c r="C34" s="3"/>
      <c r="D34" s="3"/>
      <c r="E34" s="3"/>
      <c r="F34" s="4"/>
      <c r="G34" s="4"/>
      <c r="H34" s="9"/>
      <c r="I34" s="9"/>
    </row>
    <row r="35" spans="1:9">
      <c r="A35" s="4"/>
      <c r="B35" s="3"/>
      <c r="C35" s="3"/>
      <c r="D35" s="3"/>
      <c r="E35" s="3"/>
      <c r="F35" s="4"/>
      <c r="G35" s="4"/>
      <c r="H35" s="9"/>
      <c r="I35" s="9"/>
    </row>
    <row r="36" spans="1:9">
      <c r="A36" s="4"/>
      <c r="B36" s="3"/>
      <c r="C36" s="3"/>
      <c r="D36" s="3"/>
      <c r="E36" s="3"/>
      <c r="F36" s="4"/>
      <c r="G36" s="4"/>
      <c r="H36" s="9"/>
      <c r="I36" s="9"/>
    </row>
    <row r="37" spans="1:9">
      <c r="A37" s="4"/>
      <c r="B37" s="3"/>
      <c r="C37" s="3"/>
      <c r="D37" s="3"/>
      <c r="E37" s="3"/>
      <c r="F37" s="4"/>
      <c r="G37" s="4"/>
      <c r="H37" s="9"/>
      <c r="I37" s="9"/>
    </row>
    <row r="38" spans="1:9">
      <c r="A38" s="4"/>
      <c r="B38" s="3"/>
      <c r="C38" s="3"/>
      <c r="D38" s="3"/>
      <c r="E38" s="3"/>
      <c r="F38" s="4"/>
      <c r="G38" s="4"/>
      <c r="H38" s="9"/>
      <c r="I38" s="9"/>
    </row>
    <row r="39" spans="1:9">
      <c r="A39" s="4"/>
      <c r="B39" s="3"/>
      <c r="C39" s="3"/>
      <c r="D39" s="3"/>
      <c r="E39" s="3"/>
      <c r="F39" s="4"/>
      <c r="G39" s="4"/>
      <c r="H39" s="9"/>
      <c r="I39" s="9"/>
    </row>
    <row r="40" spans="1:9">
      <c r="A40" s="4"/>
      <c r="B40" s="3"/>
      <c r="C40" s="3"/>
      <c r="D40" s="3"/>
      <c r="E40" s="3"/>
      <c r="F40" s="4"/>
      <c r="G40" s="4"/>
      <c r="H40" s="9"/>
      <c r="I40" s="9"/>
    </row>
    <row r="41" spans="1:9">
      <c r="A41" s="4"/>
      <c r="B41" s="3"/>
      <c r="C41" s="3"/>
      <c r="D41" s="3"/>
      <c r="E41" s="3"/>
      <c r="F41" s="4"/>
      <c r="G41" s="4"/>
      <c r="H41" s="9"/>
      <c r="I41" s="9"/>
    </row>
    <row r="42" spans="1:9">
      <c r="A42" s="4"/>
      <c r="B42" s="3"/>
      <c r="C42" s="3"/>
      <c r="D42" s="3"/>
      <c r="E42" s="3"/>
      <c r="F42" s="4"/>
      <c r="G42" s="4"/>
      <c r="H42" s="9"/>
      <c r="I42" s="9"/>
    </row>
    <row r="43" spans="1:9">
      <c r="A43" s="4"/>
      <c r="B43" s="3"/>
      <c r="C43" s="3"/>
      <c r="D43" s="3"/>
      <c r="E43" s="3"/>
      <c r="F43" s="4"/>
      <c r="G43" s="4"/>
      <c r="H43" s="9"/>
      <c r="I43" s="9"/>
    </row>
    <row r="44" spans="1:9">
      <c r="A44" s="4"/>
      <c r="B44" s="3"/>
      <c r="C44" s="3"/>
      <c r="D44" s="3"/>
      <c r="E44" s="3"/>
      <c r="F44" s="4"/>
      <c r="G44" s="4"/>
      <c r="H44" s="9"/>
      <c r="I44" s="9"/>
    </row>
    <row r="45" spans="1:9">
      <c r="A45" s="4"/>
      <c r="B45" s="3"/>
      <c r="C45" s="3"/>
      <c r="D45" s="3"/>
      <c r="E45" s="3"/>
      <c r="F45" s="4"/>
      <c r="G45" s="4"/>
      <c r="H45" s="9"/>
      <c r="I45" s="9"/>
    </row>
    <row r="46" spans="1:9">
      <c r="A46" s="4"/>
      <c r="B46" s="3"/>
      <c r="C46" s="3"/>
      <c r="D46" s="3"/>
      <c r="E46" s="3"/>
      <c r="F46" s="4"/>
      <c r="G46" s="4"/>
      <c r="H46" s="9"/>
      <c r="I46" s="9"/>
    </row>
    <row r="47" spans="1:9">
      <c r="A47" s="4"/>
      <c r="B47" s="3"/>
      <c r="C47" s="3"/>
      <c r="D47" s="3"/>
      <c r="E47" s="3"/>
      <c r="F47" s="4"/>
      <c r="G47" s="4"/>
      <c r="H47" s="9"/>
      <c r="I47" s="9"/>
    </row>
    <row r="48" spans="1:9">
      <c r="A48" s="4"/>
      <c r="B48" s="3"/>
      <c r="C48" s="3"/>
      <c r="D48" s="3"/>
      <c r="E48" s="3"/>
      <c r="F48" s="4"/>
      <c r="G48" s="4"/>
      <c r="H48" s="9"/>
      <c r="I48" s="9"/>
    </row>
    <row r="49" spans="1:9">
      <c r="A49" s="4"/>
      <c r="B49" s="3"/>
      <c r="C49" s="3"/>
      <c r="D49" s="3"/>
      <c r="E49" s="3"/>
      <c r="F49" s="4"/>
      <c r="G49" s="4"/>
      <c r="H49" s="9"/>
      <c r="I49" s="9"/>
    </row>
    <row r="50" spans="1:9">
      <c r="A50" s="4"/>
      <c r="B50" s="3"/>
      <c r="C50" s="3"/>
      <c r="D50" s="3"/>
      <c r="E50" s="3"/>
      <c r="F50" s="4"/>
      <c r="G50" s="4"/>
      <c r="H50" s="9"/>
      <c r="I50" s="9"/>
    </row>
    <row r="51" spans="1:9">
      <c r="A51" s="4"/>
      <c r="B51" s="3"/>
      <c r="C51" s="3"/>
      <c r="D51" s="3"/>
      <c r="E51" s="3"/>
      <c r="F51" s="4"/>
      <c r="G51" s="4"/>
      <c r="H51" s="9"/>
      <c r="I51" s="9"/>
    </row>
    <row r="52" spans="1:9">
      <c r="A52" s="4"/>
      <c r="B52" s="3"/>
      <c r="C52" s="3"/>
      <c r="D52" s="3"/>
      <c r="E52" s="3"/>
      <c r="F52" s="4"/>
      <c r="G52" s="4"/>
      <c r="H52" s="9"/>
      <c r="I52" s="9"/>
    </row>
    <row r="53" spans="1:9">
      <c r="A53" s="4"/>
      <c r="B53" s="3"/>
      <c r="C53" s="3"/>
      <c r="D53" s="3"/>
      <c r="E53" s="3"/>
      <c r="F53" s="4"/>
      <c r="G53" s="4"/>
      <c r="H53" s="9"/>
      <c r="I53" s="9"/>
    </row>
    <row r="54" spans="1:9">
      <c r="A54" s="4"/>
      <c r="B54" s="3"/>
      <c r="C54" s="3"/>
      <c r="D54" s="3"/>
      <c r="E54" s="3"/>
      <c r="F54" s="4"/>
      <c r="G54" s="4"/>
      <c r="H54" s="9"/>
      <c r="I54" s="9"/>
    </row>
    <row r="55" spans="1:9">
      <c r="A55" s="4"/>
      <c r="B55" s="3"/>
      <c r="C55" s="3"/>
      <c r="D55" s="3"/>
      <c r="E55" s="3"/>
      <c r="F55" s="4"/>
      <c r="G55" s="4"/>
      <c r="H55" s="9"/>
      <c r="I55" s="9"/>
    </row>
    <row r="56" spans="1:9">
      <c r="A56" s="4"/>
      <c r="B56" s="3"/>
      <c r="C56" s="3"/>
      <c r="D56" s="3"/>
      <c r="E56" s="3"/>
      <c r="F56" s="4"/>
      <c r="G56" s="4"/>
      <c r="H56" s="9"/>
      <c r="I56" s="9"/>
    </row>
    <row r="57" spans="1:9">
      <c r="A57" s="4"/>
      <c r="B57" s="3"/>
      <c r="C57" s="3"/>
      <c r="D57" s="3"/>
      <c r="E57" s="3"/>
      <c r="F57" s="4"/>
      <c r="G57" s="4"/>
      <c r="H57" s="9"/>
      <c r="I57" s="9"/>
    </row>
    <row r="58" spans="1:9">
      <c r="A58" s="4"/>
      <c r="B58" s="3"/>
      <c r="C58" s="3"/>
      <c r="D58" s="3"/>
      <c r="E58" s="3"/>
      <c r="F58" s="4"/>
      <c r="G58" s="4"/>
      <c r="H58" s="9"/>
      <c r="I58" s="9"/>
    </row>
    <row r="59" spans="1:9">
      <c r="A59" s="4"/>
      <c r="B59" s="3"/>
      <c r="C59" s="3"/>
      <c r="D59" s="3"/>
      <c r="E59" s="3"/>
      <c r="F59" s="4"/>
      <c r="G59" s="4"/>
      <c r="H59" s="9"/>
      <c r="I59" s="9"/>
    </row>
    <row r="60" spans="1:9">
      <c r="A60" s="4"/>
      <c r="B60" s="3"/>
      <c r="C60" s="3"/>
      <c r="D60" s="3"/>
      <c r="E60" s="3"/>
      <c r="F60" s="4"/>
      <c r="G60" s="4"/>
      <c r="H60" s="9"/>
      <c r="I60" s="9"/>
    </row>
    <row r="61" spans="1:9">
      <c r="A61" s="4"/>
      <c r="B61" s="3"/>
      <c r="C61" s="3"/>
      <c r="D61" s="3"/>
      <c r="E61" s="3"/>
      <c r="F61" s="4"/>
      <c r="G61" s="4"/>
      <c r="H61" s="9"/>
      <c r="I61" s="9"/>
    </row>
    <row r="62" spans="1:9">
      <c r="A62" s="4"/>
      <c r="B62" s="3"/>
      <c r="C62" s="3"/>
      <c r="D62" s="3"/>
      <c r="E62" s="3"/>
      <c r="F62" s="4"/>
      <c r="G62" s="4"/>
      <c r="H62" s="9"/>
      <c r="I62" s="9"/>
    </row>
    <row r="63" spans="1:9">
      <c r="A63" s="4"/>
      <c r="B63" s="3"/>
      <c r="C63" s="3"/>
      <c r="D63" s="3"/>
      <c r="E63" s="3"/>
      <c r="F63" s="4"/>
      <c r="G63" s="4"/>
      <c r="H63" s="9"/>
      <c r="I63" s="9"/>
    </row>
    <row r="64" spans="1:9">
      <c r="A64" s="4"/>
      <c r="B64" s="3"/>
      <c r="C64" s="3"/>
      <c r="D64" s="3"/>
      <c r="E64" s="3"/>
      <c r="F64" s="4"/>
      <c r="G64" s="4"/>
      <c r="H64" s="9"/>
      <c r="I64" s="9"/>
    </row>
    <row r="65" spans="1:9">
      <c r="A65" s="4"/>
      <c r="B65" s="3"/>
      <c r="C65" s="3"/>
      <c r="D65" s="3"/>
      <c r="E65" s="3"/>
      <c r="F65" s="4"/>
      <c r="G65" s="4"/>
      <c r="H65" s="9"/>
      <c r="I65" s="9"/>
    </row>
    <row r="66" spans="1:9">
      <c r="A66" s="4"/>
      <c r="B66" s="3"/>
      <c r="C66" s="3"/>
      <c r="D66" s="3"/>
      <c r="E66" s="3"/>
      <c r="F66" s="4"/>
      <c r="G66" s="4"/>
      <c r="H66" s="9"/>
      <c r="I66" s="9"/>
    </row>
    <row r="67" spans="1:9">
      <c r="A67" s="4"/>
      <c r="B67" s="3"/>
      <c r="C67" s="3"/>
      <c r="D67" s="3"/>
      <c r="E67" s="3"/>
      <c r="F67" s="4"/>
      <c r="G67" s="4"/>
      <c r="H67" s="9"/>
      <c r="I67" s="9"/>
    </row>
    <row r="68" spans="1:9">
      <c r="A68" s="4"/>
      <c r="B68" s="3"/>
      <c r="C68" s="3"/>
      <c r="D68" s="3"/>
      <c r="E68" s="3"/>
      <c r="F68" s="4"/>
      <c r="G68" s="4"/>
      <c r="H68" s="9"/>
      <c r="I68" s="9"/>
    </row>
    <row r="69" spans="1:9">
      <c r="A69" s="4"/>
      <c r="B69" s="3"/>
      <c r="C69" s="3"/>
      <c r="D69" s="3"/>
      <c r="E69" s="3"/>
      <c r="F69" s="4"/>
      <c r="G69" s="4"/>
      <c r="H69" s="9"/>
      <c r="I69" s="9"/>
    </row>
    <row r="70" spans="1:9">
      <c r="A70" s="4"/>
      <c r="B70" s="3"/>
      <c r="C70" s="3"/>
      <c r="D70" s="3"/>
      <c r="E70" s="3"/>
      <c r="F70" s="4"/>
      <c r="G70" s="4"/>
      <c r="H70" s="9"/>
      <c r="I70" s="9"/>
    </row>
    <row r="71" spans="1:9">
      <c r="A71" s="4"/>
      <c r="B71" s="3"/>
      <c r="C71" s="3"/>
      <c r="D71" s="3"/>
      <c r="E71" s="3"/>
      <c r="F71" s="4"/>
      <c r="G71" s="4"/>
      <c r="H71" s="9"/>
      <c r="I71" s="9"/>
    </row>
    <row r="72" spans="1:9">
      <c r="A72" s="4"/>
      <c r="B72" s="3"/>
      <c r="C72" s="3"/>
      <c r="D72" s="3"/>
      <c r="E72" s="3"/>
      <c r="F72" s="4"/>
      <c r="G72" s="4"/>
      <c r="H72" s="9"/>
      <c r="I72" s="9"/>
    </row>
    <row r="73" spans="1:9">
      <c r="A73" s="4"/>
      <c r="B73" s="3"/>
      <c r="C73" s="3"/>
      <c r="D73" s="3"/>
      <c r="E73" s="3"/>
      <c r="F73" s="4"/>
      <c r="G73" s="4"/>
      <c r="H73" s="9"/>
      <c r="I73" s="9"/>
    </row>
    <row r="74" spans="1:9">
      <c r="A74" s="4"/>
      <c r="B74" s="3"/>
      <c r="C74" s="3"/>
      <c r="D74" s="3"/>
      <c r="E74" s="3"/>
      <c r="F74" s="4"/>
      <c r="G74" s="4"/>
      <c r="H74" s="9"/>
      <c r="I74" s="9"/>
    </row>
    <row r="75" spans="1:9">
      <c r="A75" s="4"/>
      <c r="B75" s="3"/>
      <c r="C75" s="3"/>
      <c r="D75" s="3"/>
      <c r="E75" s="3"/>
      <c r="F75" s="4"/>
      <c r="G75" s="4"/>
      <c r="H75" s="9"/>
      <c r="I75" s="9"/>
    </row>
    <row r="76" spans="1:9">
      <c r="A76" s="4"/>
      <c r="B76" s="3"/>
      <c r="C76" s="3"/>
      <c r="D76" s="3"/>
      <c r="E76" s="3"/>
      <c r="F76" s="4"/>
      <c r="G76" s="4"/>
      <c r="H76" s="9"/>
      <c r="I76" s="9"/>
    </row>
    <row r="77" spans="1:9">
      <c r="A77" s="4"/>
      <c r="B77" s="3"/>
      <c r="C77" s="3"/>
      <c r="D77" s="3"/>
      <c r="E77" s="3"/>
      <c r="F77" s="4"/>
      <c r="G77" s="4"/>
      <c r="H77" s="9"/>
      <c r="I77" s="9"/>
    </row>
    <row r="78" spans="1:9">
      <c r="A78" s="4"/>
      <c r="B78" s="3"/>
      <c r="C78" s="3"/>
      <c r="D78" s="3"/>
      <c r="E78" s="3"/>
      <c r="F78" s="4"/>
      <c r="G78" s="4"/>
      <c r="H78" s="9"/>
      <c r="I78" s="9"/>
    </row>
    <row r="79" spans="1:9">
      <c r="A79" s="4"/>
      <c r="B79" s="3"/>
      <c r="C79" s="3"/>
      <c r="D79" s="3"/>
      <c r="E79" s="3"/>
      <c r="F79" s="4"/>
      <c r="G79" s="4"/>
      <c r="H79" s="9"/>
      <c r="I79" s="9"/>
    </row>
    <row r="80" spans="1:9">
      <c r="A80" s="4"/>
      <c r="B80" s="3"/>
      <c r="C80" s="3"/>
      <c r="D80" s="3"/>
      <c r="E80" s="3"/>
      <c r="F80" s="4"/>
      <c r="G80" s="4"/>
      <c r="H80" s="9"/>
      <c r="I80" s="9"/>
    </row>
    <row r="81" spans="1:9">
      <c r="A81" s="4"/>
      <c r="B81" s="3"/>
      <c r="C81" s="3"/>
      <c r="D81" s="3"/>
      <c r="E81" s="3"/>
      <c r="F81" s="4"/>
      <c r="G81" s="4"/>
      <c r="H81" s="9"/>
      <c r="I81" s="9"/>
    </row>
    <row r="82" spans="1:9">
      <c r="A82" s="4"/>
      <c r="B82" s="3"/>
      <c r="C82" s="3"/>
      <c r="D82" s="3"/>
      <c r="E82" s="3"/>
      <c r="F82" s="4"/>
      <c r="G82" s="4"/>
      <c r="H82" s="9"/>
      <c r="I82" s="9"/>
    </row>
    <row r="83" spans="1:9">
      <c r="A83" s="4"/>
      <c r="B83" s="3"/>
      <c r="C83" s="3"/>
      <c r="D83" s="3"/>
      <c r="E83" s="3"/>
      <c r="F83" s="4"/>
      <c r="G83" s="4"/>
      <c r="H83" s="9"/>
      <c r="I83" s="9"/>
    </row>
    <row r="84" spans="1:9">
      <c r="A84" s="4"/>
      <c r="B84" s="3"/>
      <c r="C84" s="3"/>
      <c r="D84" s="3"/>
      <c r="E84" s="3"/>
      <c r="F84" s="4"/>
      <c r="G84" s="4"/>
      <c r="H84" s="9"/>
      <c r="I84" s="9"/>
    </row>
    <row r="85" spans="1:9">
      <c r="A85" s="4"/>
      <c r="B85" s="3"/>
      <c r="C85" s="3"/>
      <c r="D85" s="3"/>
      <c r="E85" s="3"/>
      <c r="F85" s="4"/>
      <c r="G85" s="4"/>
      <c r="H85" s="9"/>
      <c r="I85" s="9"/>
    </row>
    <row r="86" spans="1:9">
      <c r="A86" s="4"/>
      <c r="B86" s="3"/>
      <c r="C86" s="3"/>
      <c r="D86" s="3"/>
      <c r="E86" s="3"/>
      <c r="F86" s="4"/>
      <c r="G86" s="4"/>
      <c r="H86" s="9"/>
      <c r="I86" s="9"/>
    </row>
    <row r="87" spans="1:9">
      <c r="A87" s="4"/>
      <c r="B87" s="3"/>
      <c r="C87" s="3"/>
      <c r="D87" s="3"/>
      <c r="E87" s="3"/>
      <c r="F87" s="4"/>
      <c r="G87" s="4"/>
      <c r="H87" s="9"/>
      <c r="I87" s="9"/>
    </row>
    <row r="88" spans="1:9">
      <c r="A88" s="4"/>
      <c r="B88" s="3"/>
      <c r="C88" s="3"/>
      <c r="D88" s="3"/>
      <c r="E88" s="3"/>
      <c r="F88" s="4"/>
      <c r="G88" s="4"/>
      <c r="H88" s="9"/>
      <c r="I88" s="9"/>
    </row>
    <row r="89" spans="1:9">
      <c r="A89" s="4"/>
      <c r="B89" s="3"/>
      <c r="C89" s="3"/>
      <c r="D89" s="3"/>
      <c r="E89" s="3"/>
      <c r="F89" s="4"/>
      <c r="G89" s="4"/>
      <c r="H89" s="9"/>
      <c r="I89" s="9"/>
    </row>
    <row r="90" spans="1:9">
      <c r="A90" s="4"/>
      <c r="B90" s="3"/>
      <c r="C90" s="3"/>
      <c r="D90" s="3"/>
      <c r="E90" s="3"/>
      <c r="F90" s="4"/>
      <c r="G90" s="4"/>
      <c r="H90" s="9"/>
      <c r="I90" s="9"/>
    </row>
    <row r="91" spans="1:9">
      <c r="A91" s="4"/>
      <c r="B91" s="3"/>
      <c r="C91" s="3"/>
      <c r="D91" s="3"/>
      <c r="E91" s="3"/>
      <c r="F91" s="4"/>
      <c r="G91" s="4"/>
      <c r="H91" s="9"/>
      <c r="I91" s="9"/>
    </row>
    <row r="92" spans="1:9">
      <c r="A92" s="4"/>
      <c r="B92" s="3"/>
      <c r="C92" s="3"/>
      <c r="D92" s="3"/>
      <c r="E92" s="3"/>
      <c r="F92" s="4"/>
      <c r="G92" s="4"/>
      <c r="H92" s="9"/>
      <c r="I92" s="9"/>
    </row>
    <row r="93" spans="1:9">
      <c r="A93" s="4"/>
      <c r="B93" s="3"/>
      <c r="C93" s="3"/>
      <c r="D93" s="3"/>
      <c r="E93" s="3"/>
      <c r="F93" s="4"/>
      <c r="G93" s="4"/>
      <c r="H93" s="9"/>
      <c r="I93" s="9"/>
    </row>
    <row r="94" spans="1:9">
      <c r="A94" s="4"/>
      <c r="B94" s="3"/>
      <c r="C94" s="3"/>
      <c r="D94" s="3"/>
      <c r="E94" s="3"/>
      <c r="F94" s="4"/>
      <c r="G94" s="4"/>
      <c r="H94" s="9"/>
      <c r="I94" s="9"/>
    </row>
    <row r="95" spans="1:9">
      <c r="A95" s="4"/>
      <c r="B95" s="3"/>
      <c r="C95" s="3"/>
      <c r="D95" s="3"/>
      <c r="E95" s="3"/>
      <c r="F95" s="4"/>
      <c r="G95" s="4"/>
      <c r="H95" s="9"/>
      <c r="I95" s="9"/>
    </row>
    <row r="96" spans="1:9">
      <c r="A96" s="4"/>
      <c r="B96" s="3"/>
      <c r="C96" s="3"/>
      <c r="D96" s="3"/>
      <c r="E96" s="3"/>
      <c r="F96" s="4"/>
      <c r="G96" s="4"/>
      <c r="H96" s="9"/>
      <c r="I96" s="9"/>
    </row>
    <row r="97" spans="1:9">
      <c r="A97" s="4"/>
      <c r="B97" s="3"/>
      <c r="C97" s="3"/>
      <c r="D97" s="3"/>
      <c r="E97" s="3"/>
      <c r="F97" s="4"/>
      <c r="G97" s="4"/>
      <c r="H97" s="9"/>
      <c r="I97" s="9"/>
    </row>
    <row r="98" spans="1:9">
      <c r="A98" s="3"/>
      <c r="B98" s="3"/>
      <c r="C98" s="3"/>
      <c r="D98" s="3"/>
      <c r="E98" s="3"/>
      <c r="F98" s="4"/>
      <c r="G98" s="4"/>
      <c r="H98" s="9"/>
      <c r="I98" s="9"/>
    </row>
    <row r="99" spans="1:9">
      <c r="A99" s="3"/>
      <c r="B99" s="3"/>
      <c r="C99" s="3"/>
      <c r="D99" s="3"/>
      <c r="E99" s="3"/>
      <c r="F99" s="4"/>
      <c r="G99" s="4"/>
      <c r="H99" s="9"/>
      <c r="I99" s="9"/>
    </row>
    <row r="100" spans="1:9">
      <c r="A100" s="3"/>
      <c r="B100" s="3"/>
      <c r="C100" s="3"/>
      <c r="D100" s="3"/>
      <c r="E100" s="3"/>
      <c r="F100" s="4"/>
      <c r="G100" s="4"/>
      <c r="H100" s="9"/>
      <c r="I100" s="9"/>
    </row>
    <row r="101" spans="1:9">
      <c r="A101" s="3"/>
      <c r="B101" s="3"/>
      <c r="C101" s="3"/>
      <c r="D101" s="3"/>
      <c r="E101" s="3"/>
      <c r="F101" s="4"/>
      <c r="G101" s="4"/>
      <c r="H101" s="9"/>
      <c r="I101" s="9"/>
    </row>
    <row r="102" spans="1:9">
      <c r="A102" s="3"/>
      <c r="B102" s="3"/>
      <c r="C102" s="3"/>
      <c r="D102" s="3"/>
      <c r="E102" s="3"/>
      <c r="F102" s="4"/>
      <c r="G102" s="4"/>
      <c r="H102" s="9"/>
      <c r="I102" s="9"/>
    </row>
    <row r="103" spans="1:9">
      <c r="A103" s="3"/>
      <c r="B103" s="3"/>
      <c r="C103" s="3"/>
      <c r="D103" s="3"/>
      <c r="E103" s="3"/>
      <c r="F103" s="4"/>
      <c r="G103" s="4"/>
      <c r="H103" s="9"/>
      <c r="I103" s="9"/>
    </row>
    <row r="104" spans="1:9">
      <c r="A104" s="3"/>
      <c r="B104" s="3"/>
      <c r="C104" s="3"/>
      <c r="D104" s="3"/>
      <c r="E104" s="3"/>
      <c r="F104" s="4"/>
      <c r="G104" s="4"/>
      <c r="H104" s="9"/>
      <c r="I104" s="9"/>
    </row>
    <row r="105" spans="1:9">
      <c r="A105" s="3"/>
      <c r="B105" s="3"/>
      <c r="C105" s="3"/>
      <c r="D105" s="3"/>
      <c r="E105" s="3"/>
      <c r="F105" s="4"/>
      <c r="G105" s="4"/>
      <c r="H105" s="9"/>
      <c r="I105" s="9"/>
    </row>
    <row r="106" spans="1:9">
      <c r="A106" s="3"/>
      <c r="B106" s="3"/>
      <c r="C106" s="3"/>
      <c r="D106" s="3"/>
      <c r="E106" s="3"/>
      <c r="F106" s="4"/>
      <c r="G106" s="4"/>
      <c r="H106" s="9"/>
      <c r="I106" s="9"/>
    </row>
    <row r="107" spans="1:9">
      <c r="A107" s="3"/>
      <c r="B107" s="3"/>
      <c r="C107" s="3"/>
      <c r="D107" s="3"/>
      <c r="E107" s="3"/>
      <c r="F107" s="4"/>
      <c r="G107" s="4"/>
      <c r="H107" s="9"/>
      <c r="I107" s="9"/>
    </row>
    <row r="108" spans="1:9">
      <c r="A108" s="3"/>
      <c r="B108" s="3"/>
      <c r="C108" s="3"/>
      <c r="D108" s="3"/>
      <c r="E108" s="3"/>
      <c r="F108" s="4"/>
      <c r="G108" s="4"/>
      <c r="H108" s="9"/>
      <c r="I108" s="9"/>
    </row>
    <row r="109" spans="1:9">
      <c r="A109" s="3"/>
      <c r="B109" s="3"/>
      <c r="C109" s="3"/>
      <c r="D109" s="3"/>
      <c r="E109" s="3"/>
      <c r="F109" s="4"/>
      <c r="G109" s="4"/>
      <c r="H109" s="9"/>
      <c r="I109" s="9"/>
    </row>
    <row r="110" spans="1:9">
      <c r="A110" s="3"/>
      <c r="B110" s="3"/>
      <c r="C110" s="3"/>
      <c r="D110" s="3"/>
      <c r="E110" s="3"/>
      <c r="F110" s="4"/>
      <c r="G110" s="4"/>
      <c r="H110" s="9"/>
      <c r="I110" s="9"/>
    </row>
    <row r="111" spans="1:9">
      <c r="A111" s="3"/>
      <c r="B111" s="3"/>
      <c r="C111" s="3"/>
      <c r="D111" s="3"/>
      <c r="E111" s="3"/>
      <c r="F111" s="4"/>
      <c r="G111" s="4"/>
      <c r="H111" s="9"/>
      <c r="I111" s="9"/>
    </row>
    <row r="112" spans="1:9">
      <c r="A112" s="3"/>
      <c r="B112" s="3"/>
      <c r="C112" s="3"/>
      <c r="D112" s="3"/>
      <c r="E112" s="3"/>
      <c r="F112" s="4"/>
      <c r="G112" s="4"/>
      <c r="H112" s="9"/>
      <c r="I112" s="9"/>
    </row>
    <row r="113" spans="1:9">
      <c r="A113" s="3"/>
      <c r="B113" s="3"/>
      <c r="C113" s="3"/>
      <c r="D113" s="3"/>
      <c r="E113" s="3"/>
      <c r="F113" s="4"/>
      <c r="G113" s="4"/>
      <c r="H113" s="9"/>
      <c r="I113" s="9"/>
    </row>
    <row r="114" spans="1:9">
      <c r="A114" s="3"/>
      <c r="B114" s="3"/>
      <c r="C114" s="3"/>
      <c r="D114" s="3"/>
      <c r="E114" s="3"/>
      <c r="F114" s="4"/>
      <c r="G114" s="4"/>
      <c r="H114" s="9"/>
      <c r="I114" s="9"/>
    </row>
    <row r="115" spans="1:9">
      <c r="A115" s="3"/>
      <c r="B115" s="3"/>
      <c r="C115" s="3"/>
      <c r="D115" s="3"/>
      <c r="E115" s="3"/>
      <c r="F115" s="4"/>
      <c r="G115" s="4"/>
      <c r="H115" s="9"/>
      <c r="I115" s="9"/>
    </row>
    <row r="116" spans="1:9">
      <c r="A116" s="3"/>
      <c r="B116" s="3"/>
      <c r="C116" s="3"/>
      <c r="D116" s="3"/>
      <c r="E116" s="3"/>
      <c r="F116" s="4"/>
      <c r="G116" s="4"/>
      <c r="H116" s="9"/>
      <c r="I116" s="9"/>
    </row>
    <row r="117" spans="1:9">
      <c r="A117" s="3"/>
      <c r="B117" s="3"/>
      <c r="C117" s="3"/>
      <c r="D117" s="3"/>
      <c r="E117" s="3"/>
      <c r="F117" s="4"/>
      <c r="G117" s="4"/>
      <c r="H117" s="9"/>
      <c r="I117" s="9"/>
    </row>
    <row r="118" spans="1:9">
      <c r="A118" s="3"/>
      <c r="B118" s="3"/>
      <c r="C118" s="3"/>
      <c r="D118" s="3"/>
      <c r="E118" s="3"/>
      <c r="F118" s="4"/>
      <c r="G118" s="4"/>
      <c r="H118" s="9"/>
      <c r="I118" s="9"/>
    </row>
    <row r="119" spans="1:9">
      <c r="A119" s="3"/>
      <c r="B119" s="3"/>
      <c r="C119" s="3"/>
      <c r="D119" s="3"/>
      <c r="E119" s="3"/>
      <c r="F119" s="4"/>
      <c r="G119" s="4"/>
      <c r="H119" s="9"/>
      <c r="I119" s="9"/>
    </row>
    <row r="120" spans="1:9">
      <c r="A120" s="3"/>
      <c r="B120" s="3"/>
      <c r="C120" s="3"/>
      <c r="D120" s="3"/>
      <c r="E120" s="3"/>
      <c r="F120" s="4"/>
      <c r="G120" s="4"/>
      <c r="H120" s="9"/>
      <c r="I120" s="9"/>
    </row>
    <row r="121" spans="1:9">
      <c r="A121" s="3"/>
      <c r="B121" s="3"/>
      <c r="C121" s="3"/>
      <c r="D121" s="3"/>
      <c r="E121" s="3"/>
      <c r="F121" s="4"/>
      <c r="G121" s="4"/>
      <c r="H121" s="9"/>
      <c r="I121" s="9"/>
    </row>
    <row r="122" spans="1:9">
      <c r="A122" s="3"/>
      <c r="B122" s="3"/>
      <c r="C122" s="3"/>
      <c r="D122" s="3"/>
      <c r="E122" s="3"/>
      <c r="F122" s="4"/>
      <c r="G122" s="4"/>
      <c r="H122" s="9"/>
      <c r="I122" s="9"/>
    </row>
    <row r="123" spans="1:9">
      <c r="A123" s="3"/>
      <c r="B123" s="3"/>
      <c r="C123" s="3"/>
      <c r="D123" s="3"/>
      <c r="E123" s="3"/>
      <c r="F123" s="4"/>
      <c r="G123" s="4"/>
      <c r="H123" s="9"/>
      <c r="I123" s="9"/>
    </row>
    <row r="124" spans="1:9">
      <c r="A124" s="3"/>
      <c r="B124" s="3"/>
      <c r="C124" s="3"/>
      <c r="D124" s="3"/>
      <c r="E124" s="3"/>
      <c r="F124" s="4"/>
      <c r="G124" s="4"/>
      <c r="H124" s="9"/>
      <c r="I124" s="9"/>
    </row>
    <row r="125" spans="1:9">
      <c r="A125" s="3"/>
      <c r="B125" s="3"/>
      <c r="C125" s="3"/>
      <c r="D125" s="3"/>
      <c r="E125" s="3"/>
      <c r="F125" s="4"/>
      <c r="G125" s="4"/>
      <c r="H125" s="9"/>
      <c r="I125" s="9"/>
    </row>
    <row r="126" spans="1:9">
      <c r="A126" s="3"/>
      <c r="B126" s="3"/>
      <c r="C126" s="3"/>
      <c r="D126" s="3"/>
      <c r="E126" s="3"/>
      <c r="F126" s="4"/>
      <c r="G126" s="4"/>
      <c r="H126" s="9"/>
      <c r="I126" s="9"/>
    </row>
    <row r="127" spans="1:9">
      <c r="A127" s="3"/>
      <c r="B127" s="3"/>
      <c r="C127" s="3"/>
      <c r="D127" s="3"/>
      <c r="E127" s="3"/>
      <c r="F127" s="4"/>
      <c r="G127" s="4"/>
      <c r="H127" s="9"/>
      <c r="I127" s="9"/>
    </row>
    <row r="128" spans="1:9">
      <c r="A128" s="3"/>
      <c r="B128" s="3"/>
      <c r="C128" s="3"/>
      <c r="D128" s="3"/>
      <c r="E128" s="3"/>
      <c r="F128" s="4"/>
      <c r="G128" s="4"/>
      <c r="H128" s="9"/>
      <c r="I128" s="9"/>
    </row>
    <row r="129" spans="1:9">
      <c r="A129" s="3"/>
      <c r="B129" s="3"/>
      <c r="C129" s="3"/>
      <c r="D129" s="3"/>
      <c r="E129" s="3"/>
      <c r="F129" s="4"/>
      <c r="G129" s="4"/>
      <c r="H129" s="9"/>
      <c r="I129" s="9"/>
    </row>
    <row r="130" spans="1:9">
      <c r="A130" s="3"/>
      <c r="B130" s="3"/>
      <c r="C130" s="3"/>
      <c r="D130" s="3"/>
      <c r="E130" s="3"/>
      <c r="F130" s="4"/>
      <c r="G130" s="4"/>
      <c r="H130" s="9"/>
      <c r="I130" s="9"/>
    </row>
    <row r="131" spans="1:9">
      <c r="A131" s="3"/>
      <c r="B131" s="3"/>
      <c r="C131" s="3"/>
      <c r="D131" s="3"/>
      <c r="E131" s="3"/>
      <c r="F131" s="4"/>
      <c r="G131" s="4"/>
      <c r="H131" s="9"/>
      <c r="I131" s="9"/>
    </row>
    <row r="132" spans="1:9">
      <c r="A132" s="3"/>
      <c r="B132" s="3"/>
      <c r="C132" s="3"/>
      <c r="D132" s="3"/>
      <c r="E132" s="3"/>
      <c r="F132" s="4"/>
      <c r="G132" s="4"/>
      <c r="H132" s="9"/>
      <c r="I132" s="9"/>
    </row>
    <row r="133" spans="1:9">
      <c r="A133" s="3"/>
      <c r="B133" s="3"/>
      <c r="C133" s="3"/>
      <c r="D133" s="3"/>
      <c r="E133" s="3"/>
      <c r="F133" s="4"/>
      <c r="G133" s="4"/>
      <c r="H133" s="9"/>
      <c r="I133" s="9"/>
    </row>
    <row r="134" spans="1:9">
      <c r="A134" s="3"/>
      <c r="B134" s="3"/>
      <c r="C134" s="3"/>
      <c r="D134" s="3"/>
      <c r="E134" s="3"/>
      <c r="F134" s="4"/>
      <c r="G134" s="4"/>
      <c r="H134" s="9"/>
      <c r="I134" s="9"/>
    </row>
    <row r="135" spans="1:9">
      <c r="A135" s="3"/>
      <c r="B135" s="3"/>
      <c r="C135" s="3"/>
      <c r="D135" s="3"/>
      <c r="E135" s="3"/>
      <c r="F135" s="4"/>
      <c r="G135" s="4"/>
      <c r="H135" s="9"/>
      <c r="I135" s="9"/>
    </row>
    <row r="136" spans="1:9">
      <c r="A136" s="3"/>
      <c r="B136" s="3"/>
      <c r="C136" s="3"/>
      <c r="D136" s="3"/>
      <c r="E136" s="3"/>
      <c r="F136" s="4"/>
      <c r="G136" s="4"/>
      <c r="H136" s="9"/>
      <c r="I136" s="9"/>
    </row>
    <row r="137" spans="1:9">
      <c r="A137" s="3"/>
      <c r="B137" s="3"/>
      <c r="C137" s="3"/>
      <c r="D137" s="3"/>
      <c r="E137" s="3"/>
      <c r="F137" s="4"/>
      <c r="G137" s="4"/>
      <c r="H137" s="9"/>
      <c r="I137" s="9"/>
    </row>
    <row r="138" spans="1:9">
      <c r="A138" s="3"/>
      <c r="B138" s="3"/>
      <c r="C138" s="3"/>
      <c r="D138" s="3"/>
      <c r="E138" s="3"/>
      <c r="F138" s="4"/>
      <c r="G138" s="4"/>
      <c r="H138" s="9"/>
      <c r="I138" s="9"/>
    </row>
    <row r="139" spans="1:9">
      <c r="A139" s="3"/>
      <c r="B139" s="3"/>
      <c r="C139" s="3"/>
      <c r="D139" s="3"/>
      <c r="E139" s="3"/>
      <c r="F139" s="4"/>
      <c r="G139" s="4"/>
      <c r="H139" s="9"/>
      <c r="I139" s="9"/>
    </row>
    <row r="140" spans="1:9">
      <c r="A140" s="3"/>
      <c r="B140" s="3"/>
      <c r="C140" s="3"/>
      <c r="D140" s="3"/>
      <c r="E140" s="3"/>
      <c r="F140" s="4"/>
      <c r="G140" s="4"/>
      <c r="H140" s="9"/>
      <c r="I140" s="9"/>
    </row>
    <row r="141" spans="1:9">
      <c r="A141" s="3"/>
      <c r="B141" s="3"/>
      <c r="C141" s="3"/>
      <c r="D141" s="3"/>
      <c r="E141" s="3"/>
      <c r="F141" s="4"/>
      <c r="G141" s="4"/>
      <c r="H141" s="9"/>
      <c r="I141" s="9"/>
    </row>
    <row r="142" spans="1:9">
      <c r="A142" s="3"/>
      <c r="B142" s="3"/>
      <c r="C142" s="3"/>
      <c r="D142" s="3"/>
      <c r="E142" s="3"/>
      <c r="F142" s="4"/>
      <c r="G142" s="4"/>
      <c r="H142" s="9"/>
      <c r="I142" s="9"/>
    </row>
    <row r="143" spans="1:9">
      <c r="A143" s="3"/>
      <c r="B143" s="3"/>
      <c r="C143" s="3"/>
      <c r="D143" s="3"/>
      <c r="E143" s="3"/>
      <c r="F143" s="4"/>
      <c r="G143" s="4"/>
      <c r="H143" s="9"/>
      <c r="I143" s="9"/>
    </row>
    <row r="144" spans="1:9">
      <c r="A144" s="3"/>
      <c r="B144" s="3"/>
      <c r="C144" s="3"/>
      <c r="D144" s="3"/>
      <c r="E144" s="3"/>
      <c r="F144" s="4"/>
      <c r="G144" s="4"/>
      <c r="H144" s="9"/>
      <c r="I144" s="9"/>
    </row>
    <row r="145" spans="1:9">
      <c r="A145" s="3"/>
      <c r="B145" s="3"/>
      <c r="C145" s="3"/>
      <c r="D145" s="3"/>
      <c r="E145" s="3"/>
      <c r="F145" s="4"/>
      <c r="G145" s="4"/>
      <c r="H145" s="9"/>
      <c r="I145" s="9"/>
    </row>
    <row r="146" spans="1:9">
      <c r="A146" s="3"/>
      <c r="B146" s="3"/>
      <c r="C146" s="3"/>
      <c r="D146" s="3"/>
      <c r="E146" s="3"/>
      <c r="F146" s="4"/>
      <c r="G146" s="4"/>
      <c r="H146" s="9"/>
      <c r="I146" s="9"/>
    </row>
    <row r="147" spans="1:9">
      <c r="A147" s="3"/>
      <c r="B147" s="3"/>
      <c r="C147" s="3"/>
      <c r="D147" s="3"/>
      <c r="E147" s="3"/>
      <c r="F147" s="4"/>
      <c r="G147" s="4"/>
      <c r="H147" s="9"/>
      <c r="I147" s="9"/>
    </row>
    <row r="148" spans="1:9">
      <c r="A148" s="3"/>
      <c r="B148" s="3"/>
      <c r="C148" s="3"/>
      <c r="D148" s="3"/>
      <c r="E148" s="3"/>
      <c r="F148" s="4"/>
      <c r="G148" s="4"/>
      <c r="H148" s="9"/>
      <c r="I148" s="9"/>
    </row>
    <row r="149" spans="1:9">
      <c r="A149" s="3"/>
      <c r="B149" s="3"/>
      <c r="C149" s="3"/>
      <c r="D149" s="3"/>
      <c r="E149" s="3"/>
      <c r="F149" s="4"/>
      <c r="G149" s="4"/>
      <c r="H149" s="9"/>
      <c r="I149" s="9"/>
    </row>
    <row r="150" spans="1:9">
      <c r="A150" s="3"/>
      <c r="B150" s="3"/>
      <c r="C150" s="3"/>
      <c r="D150" s="3"/>
      <c r="E150" s="3"/>
      <c r="F150" s="4"/>
      <c r="G150" s="4"/>
      <c r="H150" s="9"/>
      <c r="I150" s="9"/>
    </row>
    <row r="151" spans="1:9">
      <c r="A151" s="3"/>
      <c r="B151" s="3"/>
      <c r="C151" s="3"/>
      <c r="D151" s="3"/>
      <c r="E151" s="3"/>
      <c r="F151" s="4"/>
      <c r="G151" s="4"/>
      <c r="H151" s="9"/>
      <c r="I151" s="9"/>
    </row>
    <row r="152" spans="1:9">
      <c r="A152" s="3"/>
      <c r="B152" s="3"/>
      <c r="C152" s="3"/>
      <c r="D152" s="3"/>
      <c r="E152" s="3"/>
      <c r="F152" s="4"/>
      <c r="G152" s="4"/>
      <c r="H152" s="9"/>
      <c r="I152" s="9"/>
    </row>
    <row r="153" spans="1:9">
      <c r="A153" s="3"/>
      <c r="B153" s="3"/>
      <c r="C153" s="3"/>
      <c r="D153" s="3"/>
      <c r="E153" s="3"/>
      <c r="F153" s="4"/>
      <c r="G153" s="4"/>
      <c r="H153" s="9"/>
      <c r="I153" s="9"/>
    </row>
    <row r="154" spans="1:9">
      <c r="A154" s="3"/>
      <c r="B154" s="3"/>
      <c r="C154" s="3"/>
      <c r="D154" s="3"/>
      <c r="E154" s="3"/>
      <c r="F154" s="4"/>
      <c r="G154" s="4"/>
      <c r="H154" s="9"/>
      <c r="I154" s="9"/>
    </row>
    <row r="155" spans="1:9">
      <c r="A155" s="3"/>
      <c r="B155" s="3"/>
      <c r="C155" s="3"/>
      <c r="D155" s="3"/>
      <c r="E155" s="3"/>
      <c r="F155" s="4"/>
      <c r="G155" s="4"/>
      <c r="H155" s="9"/>
      <c r="I155" s="9"/>
    </row>
    <row r="156" spans="1:9">
      <c r="A156" s="3"/>
      <c r="B156" s="3"/>
      <c r="C156" s="3"/>
      <c r="D156" s="3"/>
      <c r="E156" s="3"/>
      <c r="F156" s="4"/>
      <c r="G156" s="4"/>
      <c r="H156" s="9"/>
      <c r="I156" s="9"/>
    </row>
    <row r="157" spans="1:9">
      <c r="A157" s="3"/>
      <c r="B157" s="3"/>
      <c r="C157" s="3"/>
      <c r="D157" s="3"/>
      <c r="E157" s="3"/>
      <c r="F157" s="4"/>
      <c r="G157" s="4"/>
      <c r="H157" s="9"/>
      <c r="I157" s="9"/>
    </row>
    <row r="158" spans="1:9">
      <c r="A158" s="3"/>
      <c r="B158" s="3"/>
      <c r="C158" s="3"/>
      <c r="D158" s="3"/>
      <c r="E158" s="3"/>
      <c r="F158" s="4"/>
      <c r="G158" s="4"/>
      <c r="H158" s="9"/>
      <c r="I158" s="9"/>
    </row>
    <row r="159" spans="1:9">
      <c r="A159" s="3"/>
      <c r="B159" s="3"/>
      <c r="C159" s="3"/>
      <c r="D159" s="3"/>
      <c r="E159" s="3"/>
      <c r="F159" s="4"/>
      <c r="G159" s="4"/>
      <c r="H159" s="9"/>
      <c r="I159" s="9"/>
    </row>
    <row r="160" spans="1:9">
      <c r="A160" s="3"/>
      <c r="B160" s="3"/>
      <c r="C160" s="3"/>
      <c r="D160" s="3"/>
      <c r="E160" s="3"/>
      <c r="F160" s="4"/>
      <c r="G160" s="4"/>
      <c r="H160" s="9"/>
      <c r="I160" s="9"/>
    </row>
    <row r="161" spans="1:9">
      <c r="A161" s="3"/>
      <c r="B161" s="3"/>
      <c r="C161" s="3"/>
      <c r="D161" s="3"/>
      <c r="E161" s="3"/>
      <c r="F161" s="4"/>
      <c r="G161" s="4"/>
      <c r="H161" s="9"/>
      <c r="I161" s="9"/>
    </row>
    <row r="162" spans="1:9">
      <c r="A162" s="3"/>
      <c r="B162" s="3"/>
      <c r="C162" s="3"/>
      <c r="D162" s="3"/>
      <c r="E162" s="3"/>
      <c r="F162" s="4"/>
      <c r="G162" s="4"/>
      <c r="H162" s="9"/>
      <c r="I162" s="9"/>
    </row>
    <row r="163" spans="1:9">
      <c r="A163" s="3"/>
      <c r="B163" s="3"/>
      <c r="C163" s="3"/>
      <c r="D163" s="3"/>
      <c r="E163" s="3"/>
      <c r="F163" s="4"/>
      <c r="G163" s="4"/>
      <c r="H163" s="9"/>
      <c r="I163" s="9"/>
    </row>
    <row r="164" spans="1:9">
      <c r="A164" s="3"/>
      <c r="B164" s="3"/>
      <c r="C164" s="3"/>
      <c r="D164" s="3"/>
      <c r="E164" s="3"/>
      <c r="F164" s="4"/>
      <c r="G164" s="4"/>
      <c r="H164" s="9"/>
      <c r="I164" s="9"/>
    </row>
    <row r="165" spans="1:9">
      <c r="A165" s="3"/>
      <c r="B165" s="3"/>
      <c r="C165" s="3"/>
      <c r="D165" s="3"/>
      <c r="E165" s="3"/>
      <c r="F165" s="4"/>
      <c r="G165" s="4"/>
      <c r="H165" s="9"/>
      <c r="I165" s="9"/>
    </row>
    <row r="166" spans="1:9">
      <c r="A166" s="3"/>
      <c r="B166" s="3"/>
      <c r="C166" s="3"/>
      <c r="D166" s="3"/>
      <c r="E166" s="3"/>
      <c r="F166" s="4"/>
      <c r="G166" s="4"/>
      <c r="H166" s="9"/>
      <c r="I166" s="9"/>
    </row>
    <row r="167" spans="1:9">
      <c r="A167" s="3"/>
      <c r="B167" s="3"/>
      <c r="C167" s="3"/>
      <c r="D167" s="3"/>
      <c r="E167" s="3"/>
      <c r="F167" s="4"/>
      <c r="G167" s="4"/>
      <c r="H167" s="9"/>
      <c r="I167" s="9"/>
    </row>
    <row r="168" spans="1:9">
      <c r="A168" s="3"/>
      <c r="B168" s="3"/>
      <c r="C168" s="3"/>
      <c r="D168" s="3"/>
      <c r="E168" s="3"/>
      <c r="F168" s="4"/>
      <c r="G168" s="4"/>
      <c r="H168" s="9"/>
      <c r="I168" s="9"/>
    </row>
    <row r="169" spans="1:9">
      <c r="A169" s="3"/>
      <c r="B169" s="3"/>
      <c r="C169" s="3"/>
      <c r="D169" s="3"/>
      <c r="E169" s="3"/>
      <c r="F169" s="4"/>
      <c r="G169" s="4"/>
      <c r="H169" s="9"/>
      <c r="I169" s="9"/>
    </row>
    <row r="170" spans="1:9">
      <c r="A170" s="3"/>
      <c r="B170" s="3"/>
      <c r="C170" s="3"/>
      <c r="D170" s="3"/>
      <c r="E170" s="3"/>
      <c r="F170" s="4"/>
      <c r="G170" s="4"/>
      <c r="H170" s="9"/>
      <c r="I170" s="9"/>
    </row>
    <row r="171" spans="1:9">
      <c r="A171" s="3"/>
      <c r="B171" s="3"/>
      <c r="C171" s="3"/>
      <c r="D171" s="3"/>
      <c r="E171" s="3"/>
      <c r="F171" s="4"/>
      <c r="G171" s="4"/>
      <c r="H171" s="9"/>
      <c r="I171" s="9"/>
    </row>
    <row r="172" spans="1:9">
      <c r="A172" s="3"/>
      <c r="B172" s="3"/>
      <c r="C172" s="3"/>
      <c r="D172" s="3"/>
      <c r="E172" s="3"/>
      <c r="F172" s="4"/>
      <c r="G172" s="4"/>
      <c r="H172" s="9"/>
      <c r="I172" s="9"/>
    </row>
    <row r="173" spans="1:9">
      <c r="A173" s="3"/>
      <c r="B173" s="3"/>
      <c r="C173" s="3"/>
      <c r="D173" s="3"/>
      <c r="E173" s="3"/>
      <c r="F173" s="4"/>
      <c r="G173" s="4"/>
      <c r="H173" s="9"/>
      <c r="I173" s="9"/>
    </row>
    <row r="174" spans="1:9">
      <c r="A174" s="3"/>
      <c r="B174" s="3"/>
      <c r="C174" s="3"/>
      <c r="D174" s="3"/>
      <c r="E174" s="3"/>
      <c r="F174" s="4"/>
      <c r="G174" s="4"/>
      <c r="H174" s="9"/>
      <c r="I174" s="9"/>
    </row>
    <row r="175" spans="1:9">
      <c r="A175" s="3"/>
      <c r="B175" s="3"/>
      <c r="C175" s="3"/>
      <c r="D175" s="3"/>
      <c r="E175" s="3"/>
      <c r="F175" s="4"/>
      <c r="G175" s="4"/>
      <c r="H175" s="9"/>
      <c r="I175" s="9"/>
    </row>
    <row r="176" spans="1:9">
      <c r="A176" s="3"/>
      <c r="B176" s="3"/>
      <c r="C176" s="3"/>
      <c r="D176" s="3"/>
      <c r="E176" s="3"/>
      <c r="F176" s="4"/>
      <c r="G176" s="4"/>
      <c r="H176" s="9"/>
      <c r="I176" s="9"/>
    </row>
    <row r="177" spans="1:9">
      <c r="A177" s="3"/>
      <c r="B177" s="3"/>
      <c r="C177" s="3"/>
      <c r="D177" s="3"/>
      <c r="E177" s="3"/>
      <c r="F177" s="4"/>
      <c r="G177" s="4"/>
      <c r="H177" s="9"/>
      <c r="I177" s="9"/>
    </row>
    <row r="178" spans="1:9">
      <c r="A178" s="3"/>
      <c r="B178" s="3"/>
      <c r="C178" s="3"/>
      <c r="D178" s="3"/>
      <c r="E178" s="3"/>
      <c r="F178" s="4"/>
      <c r="G178" s="4"/>
      <c r="H178" s="9"/>
      <c r="I178" s="9"/>
    </row>
    <row r="179" spans="1:9">
      <c r="A179" s="3"/>
      <c r="B179" s="3"/>
      <c r="C179" s="3"/>
      <c r="D179" s="3"/>
      <c r="E179" s="3"/>
      <c r="F179" s="4"/>
      <c r="G179" s="4"/>
      <c r="H179" s="9"/>
      <c r="I179" s="9"/>
    </row>
    <row r="180" spans="1:9">
      <c r="A180" s="3"/>
      <c r="B180" s="3"/>
      <c r="C180" s="3"/>
      <c r="D180" s="3"/>
      <c r="E180" s="3"/>
      <c r="F180" s="4"/>
      <c r="G180" s="4"/>
      <c r="H180" s="9"/>
      <c r="I180" s="9"/>
    </row>
    <row r="181" spans="1:9">
      <c r="A181" s="3"/>
      <c r="B181" s="3"/>
      <c r="C181" s="3"/>
      <c r="D181" s="3"/>
      <c r="E181" s="3"/>
      <c r="F181" s="4"/>
      <c r="G181" s="4"/>
      <c r="H181" s="9"/>
      <c r="I181" s="9"/>
    </row>
    <row r="182" spans="1:9">
      <c r="A182" s="3"/>
      <c r="B182" s="3"/>
      <c r="C182" s="3"/>
      <c r="D182" s="3"/>
      <c r="E182" s="3"/>
      <c r="F182" s="4"/>
      <c r="G182" s="4"/>
      <c r="H182" s="9"/>
      <c r="I182" s="9"/>
    </row>
    <row r="183" spans="1:9">
      <c r="A183" s="3"/>
      <c r="B183" s="3"/>
      <c r="C183" s="3"/>
      <c r="D183" s="3"/>
      <c r="E183" s="3"/>
      <c r="F183" s="4"/>
      <c r="G183" s="4"/>
      <c r="H183" s="9"/>
      <c r="I183" s="9"/>
    </row>
    <row r="184" spans="1:9">
      <c r="A184" s="3"/>
      <c r="B184" s="3"/>
      <c r="C184" s="3"/>
      <c r="D184" s="3"/>
      <c r="E184" s="3"/>
      <c r="F184" s="3"/>
      <c r="G184" s="3"/>
      <c r="H184" s="12"/>
      <c r="I184" s="12"/>
    </row>
    <row r="185" spans="1:9">
      <c r="A185" s="3"/>
      <c r="B185" s="3"/>
      <c r="C185" s="3"/>
      <c r="D185" s="3"/>
      <c r="E185" s="3"/>
      <c r="F185" s="3"/>
      <c r="G185" s="3"/>
      <c r="H185" s="3"/>
      <c r="I185" s="3"/>
    </row>
    <row r="186" spans="1:9">
      <c r="A186" s="3"/>
      <c r="B186" s="3"/>
      <c r="C186" s="3"/>
      <c r="D186" s="3"/>
      <c r="E186" s="3"/>
      <c r="F186" s="3"/>
      <c r="G186" s="3"/>
      <c r="H186" s="3"/>
      <c r="I186" s="3"/>
    </row>
    <row r="187" spans="1:9">
      <c r="A187" s="3"/>
      <c r="B187" s="3"/>
      <c r="C187" s="3"/>
      <c r="D187" s="3"/>
      <c r="E187" s="3"/>
      <c r="F187" s="3"/>
      <c r="G187" s="3"/>
      <c r="H187" s="3"/>
      <c r="I187" s="3"/>
    </row>
    <row r="188" spans="1:9">
      <c r="A188" s="3"/>
      <c r="B188" s="3"/>
      <c r="C188" s="3"/>
      <c r="D188" s="3"/>
      <c r="E188" s="3"/>
      <c r="F188" s="3"/>
      <c r="G188" s="3"/>
      <c r="H188" s="3"/>
      <c r="I188" s="3"/>
    </row>
    <row r="189" spans="1:9">
      <c r="A189" s="3"/>
      <c r="B189" s="3"/>
      <c r="C189" s="3"/>
      <c r="D189" s="3"/>
      <c r="E189" s="3"/>
      <c r="F189" s="3"/>
      <c r="G189" s="3"/>
      <c r="H189" s="3"/>
      <c r="I189" s="3"/>
    </row>
    <row r="190" spans="1:9">
      <c r="A190" s="3"/>
      <c r="B190" s="3"/>
      <c r="C190" s="3"/>
      <c r="D190" s="3"/>
      <c r="E190" s="3"/>
      <c r="F190" s="3"/>
      <c r="G190" s="3"/>
      <c r="H190" s="3"/>
      <c r="I190" s="3"/>
    </row>
    <row r="191" spans="1:9">
      <c r="A191" s="3"/>
      <c r="B191" s="3"/>
      <c r="C191" s="3"/>
      <c r="D191" s="3"/>
      <c r="E191" s="3"/>
      <c r="F191" s="3"/>
      <c r="G191" s="3"/>
      <c r="H191" s="3"/>
      <c r="I191" s="3"/>
    </row>
    <row r="192" spans="1:9">
      <c r="A192" s="3"/>
      <c r="B192" s="3"/>
      <c r="C192" s="3"/>
      <c r="D192" s="3"/>
      <c r="E192" s="3"/>
      <c r="F192" s="3"/>
      <c r="G192" s="3"/>
      <c r="H192" s="3"/>
      <c r="I192" s="3"/>
    </row>
  </sheetData>
  <mergeCells count="6">
    <mergeCell ref="A12:H12"/>
    <mergeCell ref="A1:I1"/>
    <mergeCell ref="B7:E7"/>
    <mergeCell ref="B9:E9"/>
    <mergeCell ref="B10:E10"/>
    <mergeCell ref="B5:E5"/>
  </mergeCells>
  <pageMargins left="0.7" right="0.7" top="1.2395833333333333" bottom="0.75" header="0.3" footer="0.3"/>
  <pageSetup paperSize="9" orientation="portrait" r:id="rId1"/>
  <headerFooter>
    <oddHeader>&amp;L&amp;"Times New Roman,Podebljano"&amp;20GEO-RAD d.o.o.&amp;"Times New Roman,Uobičajeno"
&amp;8Jelenje 155, 51218 DRAŽICE&amp;11
&amp;8Tel 051/ 230 058, Fax 051/ 614 089
e-mail : georad.jelenje@gmail.com&amp;"-,Uobičajeno"
&amp;R&amp;"Times New Roman,Uobičajeno"TROŠKOVNIK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abSelected="1" view="pageBreakPreview" zoomScale="115" zoomScaleNormal="100" zoomScaleSheetLayoutView="115" workbookViewId="0">
      <selection activeCell="M5" sqref="M5"/>
    </sheetView>
  </sheetViews>
  <sheetFormatPr defaultRowHeight="15"/>
  <cols>
    <col min="1" max="1" width="5.140625" bestFit="1" customWidth="1"/>
    <col min="5" max="5" width="12.42578125" customWidth="1"/>
    <col min="6" max="6" width="7.5703125" customWidth="1"/>
    <col min="7" max="7" width="11.140625" customWidth="1"/>
    <col min="8" max="8" width="13.42578125" customWidth="1"/>
    <col min="9" max="9" width="15.7109375" customWidth="1"/>
  </cols>
  <sheetData>
    <row r="1" spans="1:9" ht="15.75" thickBot="1">
      <c r="A1" s="88" t="s">
        <v>243</v>
      </c>
      <c r="B1" s="89"/>
      <c r="C1" s="89"/>
      <c r="D1" s="89"/>
      <c r="E1" s="89"/>
      <c r="F1" s="89"/>
      <c r="G1" s="89"/>
      <c r="H1" s="89"/>
      <c r="I1" s="90"/>
    </row>
    <row r="2" spans="1:9" ht="12" customHeight="1">
      <c r="A2" s="3"/>
      <c r="B2" s="3"/>
      <c r="C2" s="3"/>
      <c r="D2" s="3"/>
      <c r="E2" s="3"/>
      <c r="F2" s="3"/>
      <c r="G2" s="3"/>
      <c r="H2" s="3"/>
      <c r="I2" s="3"/>
    </row>
    <row r="3" spans="1:9" ht="30">
      <c r="A3" s="3"/>
      <c r="B3" s="3"/>
      <c r="C3" s="3"/>
      <c r="D3" s="3"/>
      <c r="E3" s="3"/>
      <c r="F3" s="1" t="s">
        <v>0</v>
      </c>
      <c r="G3" s="1" t="s">
        <v>1</v>
      </c>
      <c r="H3" s="1" t="s">
        <v>2</v>
      </c>
      <c r="I3" s="2" t="s">
        <v>3</v>
      </c>
    </row>
    <row r="4" spans="1:9" ht="12.75" customHeight="1">
      <c r="A4" s="3"/>
      <c r="B4" s="3"/>
      <c r="C4" s="3"/>
      <c r="D4" s="3"/>
      <c r="E4" s="3"/>
      <c r="F4" s="3"/>
      <c r="G4" s="3"/>
      <c r="H4" s="3"/>
      <c r="I4" s="3"/>
    </row>
    <row r="5" spans="1:9" ht="106.5" customHeight="1">
      <c r="A5" s="4" t="s">
        <v>14</v>
      </c>
      <c r="B5" s="100" t="s">
        <v>4</v>
      </c>
      <c r="C5" s="100"/>
      <c r="D5" s="100"/>
      <c r="E5" s="100"/>
      <c r="F5" s="4" t="s">
        <v>5</v>
      </c>
      <c r="G5" s="10">
        <v>45</v>
      </c>
      <c r="H5" s="9">
        <v>0</v>
      </c>
      <c r="I5" s="9">
        <f>G5*H5</f>
        <v>0</v>
      </c>
    </row>
    <row r="6" spans="1:9" ht="11.25" customHeight="1">
      <c r="A6" s="3"/>
      <c r="B6" s="3"/>
      <c r="C6" s="3"/>
      <c r="D6" s="3"/>
      <c r="E6" s="3"/>
      <c r="F6" s="4"/>
      <c r="G6" s="10"/>
      <c r="H6" s="4"/>
      <c r="I6" s="9"/>
    </row>
    <row r="7" spans="1:9" ht="124.5" customHeight="1">
      <c r="A7" s="4" t="s">
        <v>15</v>
      </c>
      <c r="B7" s="100" t="s">
        <v>18</v>
      </c>
      <c r="C7" s="100"/>
      <c r="D7" s="100"/>
      <c r="E7" s="100"/>
      <c r="F7" s="4" t="s">
        <v>6</v>
      </c>
      <c r="G7" s="10">
        <v>25</v>
      </c>
      <c r="H7" s="9">
        <v>0</v>
      </c>
      <c r="I7" s="9">
        <f>G7*H7</f>
        <v>0</v>
      </c>
    </row>
    <row r="8" spans="1:9" ht="9" customHeight="1">
      <c r="A8" s="36"/>
      <c r="B8" s="35"/>
      <c r="C8" s="35"/>
      <c r="D8" s="35"/>
      <c r="E8" s="35"/>
      <c r="F8" s="36"/>
      <c r="G8" s="10"/>
      <c r="H8" s="9"/>
      <c r="I8" s="9"/>
    </row>
    <row r="9" spans="1:9" ht="92.25" customHeight="1">
      <c r="A9" s="4" t="s">
        <v>16</v>
      </c>
      <c r="B9" s="100" t="s">
        <v>20</v>
      </c>
      <c r="C9" s="100"/>
      <c r="D9" s="100"/>
      <c r="E9" s="100"/>
      <c r="F9" s="4" t="s">
        <v>6</v>
      </c>
      <c r="G9" s="10">
        <v>8</v>
      </c>
      <c r="H9" s="9">
        <v>0</v>
      </c>
      <c r="I9" s="9">
        <f>G9*H9</f>
        <v>0</v>
      </c>
    </row>
    <row r="10" spans="1:9" ht="11.25" customHeight="1">
      <c r="A10" s="42"/>
      <c r="B10" s="41"/>
      <c r="C10" s="41"/>
      <c r="D10" s="41"/>
      <c r="E10" s="41"/>
      <c r="F10" s="42"/>
      <c r="G10" s="10"/>
      <c r="H10" s="43"/>
      <c r="I10" s="43"/>
    </row>
    <row r="11" spans="1:9" ht="107.25" customHeight="1">
      <c r="A11" s="36" t="s">
        <v>222</v>
      </c>
      <c r="B11" s="100" t="s">
        <v>196</v>
      </c>
      <c r="C11" s="100"/>
      <c r="D11" s="100"/>
      <c r="E11" s="100"/>
      <c r="F11" s="36" t="s">
        <v>6</v>
      </c>
      <c r="G11" s="10">
        <v>19</v>
      </c>
      <c r="H11" s="9">
        <v>0</v>
      </c>
      <c r="I11" s="9">
        <f>H11*G11</f>
        <v>0</v>
      </c>
    </row>
    <row r="12" spans="1:9" ht="11.25" customHeight="1">
      <c r="A12" s="45"/>
      <c r="B12" s="44"/>
      <c r="C12" s="44"/>
      <c r="D12" s="44"/>
      <c r="E12" s="44"/>
      <c r="F12" s="45"/>
      <c r="G12" s="10"/>
      <c r="H12" s="43"/>
      <c r="I12" s="43"/>
    </row>
    <row r="13" spans="1:9" ht="157.5" customHeight="1">
      <c r="A13" s="42" t="s">
        <v>200</v>
      </c>
      <c r="B13" s="100" t="s">
        <v>240</v>
      </c>
      <c r="C13" s="100"/>
      <c r="D13" s="100"/>
      <c r="E13" s="100"/>
      <c r="F13" s="42" t="s">
        <v>6</v>
      </c>
      <c r="G13" s="10">
        <v>2</v>
      </c>
      <c r="H13" s="43">
        <v>0</v>
      </c>
      <c r="I13" s="43">
        <f t="shared" ref="I13" si="0">H13*G13</f>
        <v>0</v>
      </c>
    </row>
    <row r="14" spans="1:9" ht="113.25" customHeight="1">
      <c r="A14" s="42" t="s">
        <v>198</v>
      </c>
      <c r="B14" s="100" t="s">
        <v>183</v>
      </c>
      <c r="C14" s="100"/>
      <c r="D14" s="100"/>
      <c r="E14" s="100"/>
      <c r="F14" s="36" t="s">
        <v>6</v>
      </c>
      <c r="G14" s="10">
        <v>25</v>
      </c>
      <c r="H14" s="9">
        <v>0</v>
      </c>
      <c r="I14" s="43">
        <f t="shared" ref="I14" si="1">H14*G14</f>
        <v>0</v>
      </c>
    </row>
    <row r="15" spans="1:9">
      <c r="A15" s="36"/>
      <c r="B15" s="3"/>
      <c r="C15" s="3"/>
      <c r="D15" s="3"/>
      <c r="E15" s="3"/>
      <c r="F15" s="36"/>
      <c r="G15" s="10"/>
      <c r="H15" s="9"/>
      <c r="I15" s="9"/>
    </row>
    <row r="16" spans="1:9" ht="108" customHeight="1">
      <c r="A16" s="42" t="s">
        <v>256</v>
      </c>
      <c r="B16" s="100" t="s">
        <v>184</v>
      </c>
      <c r="C16" s="100"/>
      <c r="D16" s="100"/>
      <c r="E16" s="100"/>
      <c r="F16" s="4" t="s">
        <v>6</v>
      </c>
      <c r="G16" s="10">
        <v>1</v>
      </c>
      <c r="H16" s="9">
        <v>0</v>
      </c>
      <c r="I16" s="9">
        <f>G16*H16</f>
        <v>0</v>
      </c>
    </row>
    <row r="17" spans="1:9">
      <c r="A17" s="4"/>
      <c r="B17" s="3"/>
      <c r="C17" s="3"/>
      <c r="D17" s="3"/>
      <c r="E17" s="3"/>
      <c r="F17" s="4"/>
      <c r="G17" s="10"/>
      <c r="H17" s="9"/>
      <c r="I17" s="9"/>
    </row>
    <row r="18" spans="1:9" ht="105.75" customHeight="1">
      <c r="A18" s="42" t="s">
        <v>257</v>
      </c>
      <c r="B18" s="100" t="s">
        <v>185</v>
      </c>
      <c r="C18" s="100"/>
      <c r="D18" s="100"/>
      <c r="E18" s="100"/>
      <c r="F18" s="4" t="s">
        <v>6</v>
      </c>
      <c r="G18" s="10">
        <v>7.5</v>
      </c>
      <c r="H18" s="9">
        <v>0</v>
      </c>
      <c r="I18" s="9">
        <f>G18*H18</f>
        <v>0</v>
      </c>
    </row>
    <row r="19" spans="1:9">
      <c r="A19" s="4"/>
      <c r="B19" s="3"/>
      <c r="C19" s="3"/>
      <c r="D19" s="3"/>
      <c r="E19" s="3"/>
      <c r="F19" s="4"/>
      <c r="G19" s="10"/>
      <c r="H19" s="9"/>
      <c r="I19" s="9"/>
    </row>
    <row r="20" spans="1:9" ht="123.75" customHeight="1">
      <c r="A20" s="42" t="s">
        <v>258</v>
      </c>
      <c r="B20" s="100" t="s">
        <v>24</v>
      </c>
      <c r="C20" s="100"/>
      <c r="D20" s="100"/>
      <c r="E20" s="100"/>
      <c r="F20" s="4" t="s">
        <v>6</v>
      </c>
      <c r="G20" s="10">
        <v>1.5</v>
      </c>
      <c r="H20" s="9">
        <v>0</v>
      </c>
      <c r="I20" s="9">
        <f>G20*H20</f>
        <v>0</v>
      </c>
    </row>
    <row r="21" spans="1:9" ht="20.25" customHeight="1">
      <c r="A21" s="4"/>
      <c r="B21" s="3"/>
      <c r="C21" s="3"/>
      <c r="D21" s="3"/>
      <c r="E21" s="3"/>
      <c r="F21" s="4"/>
      <c r="G21" s="10"/>
      <c r="H21" s="9"/>
      <c r="I21" s="9"/>
    </row>
    <row r="22" spans="1:9" ht="122.25" customHeight="1">
      <c r="A22" s="42" t="s">
        <v>259</v>
      </c>
      <c r="B22" s="100" t="s">
        <v>25</v>
      </c>
      <c r="C22" s="100"/>
      <c r="D22" s="100"/>
      <c r="E22" s="100"/>
      <c r="F22" s="4" t="s">
        <v>6</v>
      </c>
      <c r="G22" s="10">
        <v>8.5</v>
      </c>
      <c r="H22" s="9">
        <v>0</v>
      </c>
      <c r="I22" s="9">
        <f>G22*H22</f>
        <v>0</v>
      </c>
    </row>
    <row r="23" spans="1:9" ht="27.75" customHeight="1">
      <c r="A23" s="4"/>
      <c r="B23" s="3"/>
      <c r="C23" s="3"/>
      <c r="D23" s="3"/>
      <c r="E23" s="3"/>
      <c r="F23" s="4"/>
      <c r="G23" s="10"/>
      <c r="H23" s="9"/>
      <c r="I23" s="9"/>
    </row>
    <row r="24" spans="1:9" ht="106.5" customHeight="1">
      <c r="A24" s="42" t="s">
        <v>260</v>
      </c>
      <c r="B24" s="100" t="s">
        <v>26</v>
      </c>
      <c r="C24" s="100"/>
      <c r="D24" s="100"/>
      <c r="E24" s="100"/>
      <c r="F24" s="4" t="s">
        <v>6</v>
      </c>
      <c r="G24" s="10">
        <v>2</v>
      </c>
      <c r="H24" s="9">
        <v>0</v>
      </c>
      <c r="I24" s="9">
        <f>G24*H24</f>
        <v>0</v>
      </c>
    </row>
    <row r="25" spans="1:9">
      <c r="A25" s="4"/>
      <c r="B25" s="3"/>
      <c r="C25" s="3"/>
      <c r="D25" s="3"/>
      <c r="E25" s="3"/>
      <c r="F25" s="4"/>
      <c r="G25" s="10"/>
      <c r="H25" s="9"/>
      <c r="I25" s="9"/>
    </row>
    <row r="26" spans="1:9" ht="114" customHeight="1">
      <c r="A26" s="42" t="s">
        <v>261</v>
      </c>
      <c r="B26" s="100" t="s">
        <v>27</v>
      </c>
      <c r="C26" s="100"/>
      <c r="D26" s="100"/>
      <c r="E26" s="100"/>
      <c r="F26" s="4" t="s">
        <v>6</v>
      </c>
      <c r="G26" s="10">
        <v>2</v>
      </c>
      <c r="H26" s="9">
        <v>0</v>
      </c>
      <c r="I26" s="9">
        <f>G26*H26</f>
        <v>0</v>
      </c>
    </row>
    <row r="27" spans="1:9">
      <c r="A27" s="4"/>
      <c r="B27" s="3"/>
      <c r="C27" s="3"/>
      <c r="D27" s="3"/>
      <c r="E27" s="3"/>
      <c r="F27" s="4"/>
      <c r="G27" s="10"/>
      <c r="H27" s="9"/>
      <c r="I27" s="9"/>
    </row>
    <row r="28" spans="1:9" ht="135" customHeight="1">
      <c r="A28" s="42" t="s">
        <v>262</v>
      </c>
      <c r="B28" s="100" t="s">
        <v>186</v>
      </c>
      <c r="C28" s="100"/>
      <c r="D28" s="100"/>
      <c r="E28" s="100"/>
      <c r="F28" s="4" t="s">
        <v>5</v>
      </c>
      <c r="G28" s="10">
        <v>230</v>
      </c>
      <c r="H28" s="9">
        <v>0</v>
      </c>
      <c r="I28" s="9">
        <f>G28*H28</f>
        <v>0</v>
      </c>
    </row>
    <row r="29" spans="1:9" s="76" customFormat="1" ht="11.25" customHeight="1">
      <c r="A29" s="80"/>
      <c r="B29" s="86"/>
      <c r="C29" s="86"/>
      <c r="D29" s="86"/>
      <c r="E29" s="86"/>
      <c r="F29" s="80"/>
      <c r="G29" s="82"/>
      <c r="H29" s="81"/>
      <c r="I29" s="81"/>
    </row>
    <row r="30" spans="1:9" ht="54" customHeight="1">
      <c r="A30" s="4" t="s">
        <v>263</v>
      </c>
      <c r="B30" s="100" t="s">
        <v>29</v>
      </c>
      <c r="C30" s="100"/>
      <c r="D30" s="100"/>
      <c r="E30" s="100"/>
      <c r="F30" s="4" t="s">
        <v>30</v>
      </c>
      <c r="G30" s="10">
        <v>7500</v>
      </c>
      <c r="H30" s="9">
        <v>0</v>
      </c>
      <c r="I30" s="9">
        <f>G30*H30</f>
        <v>0</v>
      </c>
    </row>
    <row r="31" spans="1:9" ht="15.75" thickBot="1">
      <c r="A31" s="4"/>
      <c r="B31" s="3"/>
      <c r="C31" s="3"/>
      <c r="D31" s="3"/>
      <c r="E31" s="3"/>
      <c r="F31" s="4"/>
      <c r="G31" s="10"/>
      <c r="H31" s="9"/>
      <c r="I31" s="9"/>
    </row>
    <row r="32" spans="1:9" ht="15.75" thickBot="1">
      <c r="A32" s="98" t="s">
        <v>28</v>
      </c>
      <c r="B32" s="99"/>
      <c r="C32" s="99"/>
      <c r="D32" s="99"/>
      <c r="E32" s="99"/>
      <c r="F32" s="99"/>
      <c r="G32" s="99"/>
      <c r="H32" s="99"/>
      <c r="I32" s="13">
        <f>SUM(I5:I30)</f>
        <v>0</v>
      </c>
    </row>
    <row r="33" spans="1:9">
      <c r="A33" s="4"/>
      <c r="B33" s="3"/>
      <c r="C33" s="3"/>
      <c r="D33" s="3"/>
      <c r="E33" s="3"/>
      <c r="F33" s="4"/>
      <c r="G33" s="10"/>
      <c r="H33" s="9"/>
      <c r="I33" s="9"/>
    </row>
    <row r="34" spans="1:9">
      <c r="A34" s="4"/>
      <c r="B34" s="3"/>
      <c r="C34" s="3"/>
      <c r="D34" s="3"/>
      <c r="E34" s="3"/>
      <c r="F34" s="4"/>
      <c r="G34" s="10"/>
      <c r="H34" s="9"/>
      <c r="I34" s="9"/>
    </row>
    <row r="35" spans="1:9">
      <c r="A35" s="4"/>
      <c r="B35" s="3"/>
      <c r="C35" s="3"/>
      <c r="D35" s="3"/>
      <c r="E35" s="3"/>
      <c r="F35" s="4"/>
      <c r="G35" s="10"/>
      <c r="H35" s="9"/>
      <c r="I35" s="9"/>
    </row>
    <row r="36" spans="1:9">
      <c r="A36" s="4"/>
      <c r="B36" s="3"/>
      <c r="C36" s="3"/>
      <c r="D36" s="3"/>
      <c r="E36" s="3"/>
      <c r="F36" s="4"/>
      <c r="G36" s="10"/>
      <c r="H36" s="9"/>
      <c r="I36" s="9"/>
    </row>
    <row r="37" spans="1:9">
      <c r="A37" s="4"/>
      <c r="B37" s="3"/>
      <c r="C37" s="3"/>
      <c r="D37" s="3"/>
      <c r="E37" s="3"/>
      <c r="F37" s="4"/>
      <c r="G37" s="10"/>
      <c r="H37" s="9"/>
      <c r="I37" s="9"/>
    </row>
    <row r="38" spans="1:9">
      <c r="A38" s="4"/>
      <c r="B38" s="3"/>
      <c r="C38" s="3"/>
      <c r="D38" s="3"/>
      <c r="E38" s="3"/>
      <c r="F38" s="4"/>
      <c r="G38" s="10"/>
      <c r="H38" s="9"/>
      <c r="I38" s="9"/>
    </row>
    <row r="39" spans="1:9">
      <c r="A39" s="4"/>
      <c r="B39" s="3"/>
      <c r="C39" s="3"/>
      <c r="D39" s="3"/>
      <c r="E39" s="3"/>
      <c r="F39" s="3"/>
      <c r="G39" s="10"/>
      <c r="H39" s="9"/>
      <c r="I39" s="9"/>
    </row>
    <row r="40" spans="1:9">
      <c r="A40" s="4"/>
      <c r="B40" s="3"/>
      <c r="C40" s="3"/>
      <c r="D40" s="3"/>
      <c r="E40" s="3"/>
      <c r="F40" s="3"/>
      <c r="G40" s="10"/>
      <c r="H40" s="9"/>
      <c r="I40" s="9"/>
    </row>
    <row r="41" spans="1:9">
      <c r="A41" s="4"/>
      <c r="B41" s="3"/>
      <c r="C41" s="3"/>
      <c r="D41" s="3"/>
      <c r="E41" s="3"/>
      <c r="F41" s="3"/>
      <c r="G41" s="10"/>
      <c r="H41" s="3"/>
      <c r="I41" s="9"/>
    </row>
    <row r="42" spans="1:9">
      <c r="A42" s="3"/>
      <c r="B42" s="3"/>
      <c r="C42" s="3"/>
      <c r="D42" s="3"/>
      <c r="E42" s="3"/>
      <c r="F42" s="3"/>
      <c r="G42" s="10"/>
      <c r="H42" s="3"/>
      <c r="I42" s="9"/>
    </row>
    <row r="43" spans="1:9">
      <c r="G43" s="10"/>
    </row>
    <row r="44" spans="1:9">
      <c r="G44" s="10"/>
    </row>
    <row r="45" spans="1:9">
      <c r="G45" s="10"/>
    </row>
    <row r="46" spans="1:9">
      <c r="G46" s="10"/>
    </row>
    <row r="47" spans="1:9">
      <c r="G47" s="10"/>
    </row>
    <row r="48" spans="1:9">
      <c r="G48" s="10"/>
    </row>
    <row r="49" spans="7:7">
      <c r="G49" s="10"/>
    </row>
    <row r="50" spans="7:7">
      <c r="G50" s="10"/>
    </row>
  </sheetData>
  <mergeCells count="16">
    <mergeCell ref="A1:I1"/>
    <mergeCell ref="B5:E5"/>
    <mergeCell ref="B7:E7"/>
    <mergeCell ref="B9:E9"/>
    <mergeCell ref="B11:E11"/>
    <mergeCell ref="B13:E13"/>
    <mergeCell ref="B14:E14"/>
    <mergeCell ref="A32:H32"/>
    <mergeCell ref="B30:E30"/>
    <mergeCell ref="B20:E20"/>
    <mergeCell ref="B22:E22"/>
    <mergeCell ref="B24:E24"/>
    <mergeCell ref="B26:E26"/>
    <mergeCell ref="B28:E28"/>
    <mergeCell ref="B16:E16"/>
    <mergeCell ref="B18:E18"/>
  </mergeCells>
  <pageMargins left="0.7" right="0.7" top="1.2083333333333333" bottom="0.75" header="0.3" footer="0.3"/>
  <pageSetup paperSize="9" scale="94" orientation="portrait" r:id="rId1"/>
  <headerFooter>
    <oddHeader>&amp;L&amp;"Times New Roman,Podebljano"&amp;20GEO-RAD d.o.o.&amp;"Times New Roman,Uobičajeno"
&amp;8Jelenje 155, 51218 DRAŽICE&amp;11
&amp;8Tel 051/ 230 058, Fax 051/ 614 089
e-mail : georad.jelenje@gmail.com&amp;"-,Uobičajeno"
&amp;R&amp;"Times New Roman,Uobičajeno"TROŠKOVNIK</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view="pageBreakPreview" zoomScale="115" zoomScaleNormal="100" zoomScaleSheetLayoutView="115" workbookViewId="0">
      <selection activeCell="M5" sqref="M5"/>
    </sheetView>
  </sheetViews>
  <sheetFormatPr defaultRowHeight="15"/>
  <cols>
    <col min="1" max="1" width="4.140625" bestFit="1" customWidth="1"/>
    <col min="5" max="5" width="13.7109375" customWidth="1"/>
    <col min="8" max="8" width="10.5703125" bestFit="1" customWidth="1"/>
    <col min="9" max="9" width="12.28515625" customWidth="1"/>
  </cols>
  <sheetData>
    <row r="1" spans="1:9" ht="15.75" thickBot="1">
      <c r="A1" s="88" t="s">
        <v>244</v>
      </c>
      <c r="B1" s="89"/>
      <c r="C1" s="89"/>
      <c r="D1" s="89"/>
      <c r="E1" s="89"/>
      <c r="F1" s="89"/>
      <c r="G1" s="89"/>
      <c r="H1" s="89"/>
      <c r="I1" s="90"/>
    </row>
    <row r="2" spans="1:9">
      <c r="A2" s="3"/>
      <c r="B2" s="3"/>
      <c r="C2" s="3"/>
      <c r="D2" s="3"/>
      <c r="E2" s="3"/>
      <c r="F2" s="3"/>
      <c r="G2" s="3"/>
      <c r="H2" s="3"/>
      <c r="I2" s="3"/>
    </row>
    <row r="3" spans="1:9" ht="30">
      <c r="A3" s="3"/>
      <c r="B3" s="3"/>
      <c r="C3" s="3"/>
      <c r="D3" s="3"/>
      <c r="E3" s="3"/>
      <c r="F3" s="1" t="s">
        <v>0</v>
      </c>
      <c r="G3" s="1" t="s">
        <v>1</v>
      </c>
      <c r="H3" s="1" t="s">
        <v>2</v>
      </c>
      <c r="I3" s="2" t="s">
        <v>3</v>
      </c>
    </row>
    <row r="4" spans="1:9">
      <c r="A4" s="3"/>
      <c r="B4" s="3"/>
      <c r="C4" s="3"/>
      <c r="D4" s="3"/>
      <c r="E4" s="3"/>
      <c r="F4" s="3"/>
      <c r="G4" s="3"/>
      <c r="H4" s="3"/>
      <c r="I4" s="3"/>
    </row>
    <row r="5" spans="1:9" ht="95.25" customHeight="1">
      <c r="A5" s="4" t="s">
        <v>7</v>
      </c>
      <c r="B5" s="100" t="s">
        <v>187</v>
      </c>
      <c r="C5" s="100"/>
      <c r="D5" s="100"/>
      <c r="E5" s="100"/>
      <c r="F5" s="4" t="s">
        <v>6</v>
      </c>
      <c r="G5" s="10">
        <v>60</v>
      </c>
      <c r="H5" s="9">
        <v>0</v>
      </c>
      <c r="I5" s="9">
        <f>G5*H5</f>
        <v>0</v>
      </c>
    </row>
    <row r="6" spans="1:9" ht="15.75" thickBot="1">
      <c r="A6" s="4"/>
      <c r="F6" s="5"/>
      <c r="G6" s="5"/>
      <c r="H6" s="8"/>
      <c r="I6" s="9"/>
    </row>
    <row r="7" spans="1:9" ht="15.75" thickBot="1">
      <c r="A7" s="98" t="s">
        <v>32</v>
      </c>
      <c r="B7" s="99"/>
      <c r="C7" s="99"/>
      <c r="D7" s="99"/>
      <c r="E7" s="99"/>
      <c r="F7" s="99"/>
      <c r="G7" s="99"/>
      <c r="H7" s="99"/>
      <c r="I7" s="13">
        <f>I5</f>
        <v>0</v>
      </c>
    </row>
    <row r="8" spans="1:9">
      <c r="A8" s="4"/>
      <c r="B8" s="3"/>
      <c r="C8" s="3"/>
      <c r="D8" s="3"/>
      <c r="E8" s="3"/>
      <c r="F8" s="4"/>
      <c r="G8" s="4"/>
      <c r="H8" s="9"/>
      <c r="I8" s="9"/>
    </row>
    <row r="9" spans="1:9">
      <c r="A9" s="4"/>
      <c r="B9" s="3"/>
      <c r="C9" s="3"/>
      <c r="D9" s="3"/>
      <c r="E9" s="3"/>
      <c r="F9" s="4"/>
      <c r="G9" s="4"/>
      <c r="H9" s="9"/>
      <c r="I9" s="9"/>
    </row>
    <row r="10" spans="1:9">
      <c r="A10" s="4"/>
      <c r="B10" s="3"/>
      <c r="C10" s="3"/>
      <c r="D10" s="3"/>
      <c r="E10" s="3"/>
      <c r="F10" s="4"/>
      <c r="G10" s="4"/>
      <c r="H10" s="9"/>
      <c r="I10" s="9"/>
    </row>
    <row r="11" spans="1:9">
      <c r="A11" s="4"/>
      <c r="B11" s="3"/>
      <c r="C11" s="3"/>
      <c r="D11" s="3"/>
      <c r="E11" s="3"/>
      <c r="F11" s="4"/>
      <c r="G11" s="4"/>
      <c r="H11" s="9"/>
      <c r="I11" s="9"/>
    </row>
    <row r="12" spans="1:9">
      <c r="A12" s="4"/>
      <c r="B12" s="3"/>
      <c r="C12" s="3"/>
      <c r="D12" s="3"/>
      <c r="E12" s="3"/>
      <c r="F12" s="4"/>
      <c r="G12" s="4"/>
      <c r="H12" s="9"/>
      <c r="I12" s="9"/>
    </row>
    <row r="13" spans="1:9">
      <c r="A13" s="4"/>
      <c r="B13" s="3"/>
      <c r="C13" s="3"/>
      <c r="D13" s="3"/>
      <c r="E13" s="3"/>
      <c r="F13" s="4"/>
      <c r="G13" s="4"/>
      <c r="H13" s="9"/>
      <c r="I13" s="9"/>
    </row>
    <row r="14" spans="1:9">
      <c r="A14" s="4"/>
      <c r="B14" s="3"/>
      <c r="C14" s="3"/>
      <c r="D14" s="3"/>
      <c r="E14" s="3"/>
      <c r="F14" s="4"/>
      <c r="G14" s="4"/>
      <c r="H14" s="9"/>
      <c r="I14" s="9"/>
    </row>
    <row r="15" spans="1:9">
      <c r="A15" s="4"/>
      <c r="F15" s="5"/>
      <c r="G15" s="5"/>
      <c r="H15" s="8"/>
      <c r="I15" s="9"/>
    </row>
    <row r="16" spans="1:9">
      <c r="A16" s="4"/>
      <c r="F16" s="5"/>
      <c r="G16" s="5"/>
      <c r="H16" s="8"/>
      <c r="I16" s="9"/>
    </row>
    <row r="17" spans="1:9">
      <c r="A17" s="4"/>
      <c r="F17" s="5"/>
      <c r="G17" s="5"/>
      <c r="H17" s="8"/>
      <c r="I17" s="9"/>
    </row>
    <row r="18" spans="1:9">
      <c r="A18" s="4"/>
      <c r="F18" s="5"/>
      <c r="G18" s="5"/>
      <c r="H18" s="8"/>
      <c r="I18" s="9"/>
    </row>
    <row r="19" spans="1:9">
      <c r="A19" s="4"/>
      <c r="F19" s="5"/>
      <c r="G19" s="5"/>
      <c r="H19" s="8"/>
      <c r="I19" s="9"/>
    </row>
    <row r="20" spans="1:9">
      <c r="A20" s="4"/>
      <c r="F20" s="5"/>
      <c r="G20" s="5"/>
      <c r="H20" s="8"/>
      <c r="I20" s="9"/>
    </row>
    <row r="21" spans="1:9">
      <c r="A21" s="4"/>
      <c r="F21" s="5"/>
      <c r="G21" s="5"/>
      <c r="H21" s="8"/>
      <c r="I21" s="8"/>
    </row>
    <row r="22" spans="1:9">
      <c r="A22" s="4"/>
      <c r="F22" s="5"/>
      <c r="G22" s="5"/>
      <c r="H22" s="8"/>
      <c r="I22" s="8"/>
    </row>
    <row r="23" spans="1:9">
      <c r="A23" s="4"/>
      <c r="F23" s="5"/>
      <c r="G23" s="5"/>
      <c r="H23" s="5"/>
      <c r="I23" s="5"/>
    </row>
    <row r="24" spans="1:9">
      <c r="A24" s="4"/>
      <c r="F24" s="5"/>
      <c r="G24" s="5"/>
      <c r="H24" s="5"/>
      <c r="I24" s="5"/>
    </row>
    <row r="25" spans="1:9">
      <c r="A25" s="4"/>
      <c r="F25" s="5"/>
      <c r="G25" s="5"/>
      <c r="H25" s="5"/>
      <c r="I25" s="5"/>
    </row>
    <row r="26" spans="1:9">
      <c r="A26" s="4"/>
      <c r="F26" s="5"/>
      <c r="G26" s="5"/>
      <c r="H26" s="5"/>
      <c r="I26" s="5"/>
    </row>
    <row r="27" spans="1:9">
      <c r="A27" s="4"/>
      <c r="F27" s="5"/>
      <c r="G27" s="5"/>
      <c r="H27" s="5"/>
      <c r="I27" s="5"/>
    </row>
    <row r="28" spans="1:9">
      <c r="A28" s="4"/>
      <c r="F28" s="5"/>
      <c r="G28" s="5"/>
      <c r="H28" s="5"/>
      <c r="I28" s="5"/>
    </row>
    <row r="29" spans="1:9">
      <c r="A29" s="4"/>
      <c r="F29" s="5"/>
      <c r="G29" s="5"/>
      <c r="H29" s="5"/>
      <c r="I29" s="5"/>
    </row>
    <row r="30" spans="1:9">
      <c r="A30" s="4"/>
      <c r="F30" s="5"/>
      <c r="G30" s="5"/>
      <c r="H30" s="5"/>
      <c r="I30" s="5"/>
    </row>
    <row r="31" spans="1:9">
      <c r="A31" s="4"/>
      <c r="F31" s="5"/>
      <c r="G31" s="5"/>
      <c r="H31" s="5"/>
      <c r="I31" s="5"/>
    </row>
    <row r="32" spans="1:9">
      <c r="A32" s="4"/>
      <c r="F32" s="5"/>
      <c r="G32" s="5"/>
      <c r="H32" s="5"/>
      <c r="I32" s="5"/>
    </row>
    <row r="33" spans="6:9">
      <c r="F33" s="5"/>
      <c r="G33" s="5"/>
      <c r="H33" s="5"/>
      <c r="I33" s="5"/>
    </row>
    <row r="34" spans="6:9">
      <c r="F34" s="5"/>
      <c r="G34" s="5"/>
      <c r="H34" s="5"/>
      <c r="I34" s="5"/>
    </row>
    <row r="35" spans="6:9">
      <c r="F35" s="5"/>
      <c r="G35" s="5"/>
      <c r="H35" s="5"/>
      <c r="I35" s="5"/>
    </row>
    <row r="36" spans="6:9">
      <c r="F36" s="5"/>
      <c r="G36" s="5"/>
      <c r="H36" s="5"/>
      <c r="I36" s="5"/>
    </row>
    <row r="37" spans="6:9">
      <c r="F37" s="5"/>
      <c r="G37" s="5"/>
      <c r="H37" s="5"/>
      <c r="I37" s="5"/>
    </row>
    <row r="38" spans="6:9">
      <c r="F38" s="5"/>
      <c r="G38" s="5"/>
      <c r="H38" s="5"/>
      <c r="I38" s="5"/>
    </row>
    <row r="39" spans="6:9">
      <c r="F39" s="5"/>
      <c r="G39" s="5"/>
      <c r="H39" s="5"/>
      <c r="I39" s="5"/>
    </row>
    <row r="40" spans="6:9">
      <c r="F40" s="5"/>
      <c r="G40" s="5"/>
      <c r="H40" s="5"/>
      <c r="I40" s="5"/>
    </row>
    <row r="41" spans="6:9">
      <c r="F41" s="5"/>
      <c r="G41" s="5"/>
      <c r="H41" s="5"/>
      <c r="I41" s="5"/>
    </row>
    <row r="42" spans="6:9">
      <c r="F42" s="5"/>
      <c r="G42" s="5"/>
      <c r="H42" s="5"/>
      <c r="I42" s="5"/>
    </row>
    <row r="43" spans="6:9">
      <c r="F43" s="5"/>
      <c r="G43" s="5"/>
      <c r="H43" s="5"/>
      <c r="I43" s="5"/>
    </row>
    <row r="44" spans="6:9">
      <c r="F44" s="5"/>
      <c r="G44" s="5"/>
      <c r="H44" s="5"/>
      <c r="I44" s="5"/>
    </row>
    <row r="45" spans="6:9">
      <c r="F45" s="5"/>
      <c r="G45" s="5"/>
      <c r="H45" s="5"/>
      <c r="I45" s="5"/>
    </row>
    <row r="46" spans="6:9">
      <c r="F46" s="5"/>
      <c r="G46" s="5"/>
      <c r="H46" s="5"/>
      <c r="I46" s="5"/>
    </row>
    <row r="47" spans="6:9">
      <c r="F47" s="5"/>
      <c r="G47" s="5"/>
      <c r="H47" s="5"/>
      <c r="I47" s="5"/>
    </row>
    <row r="48" spans="6:9">
      <c r="F48" s="5"/>
      <c r="G48" s="5"/>
      <c r="H48" s="5"/>
      <c r="I48" s="5"/>
    </row>
    <row r="49" spans="6:9">
      <c r="F49" s="5"/>
      <c r="G49" s="5"/>
      <c r="H49" s="5"/>
      <c r="I49" s="5"/>
    </row>
    <row r="50" spans="6:9">
      <c r="F50" s="5"/>
      <c r="G50" s="5"/>
      <c r="H50" s="5"/>
      <c r="I50" s="5"/>
    </row>
    <row r="51" spans="6:9">
      <c r="F51" s="5"/>
      <c r="G51" s="5"/>
      <c r="H51" s="5"/>
      <c r="I51" s="5"/>
    </row>
    <row r="52" spans="6:9">
      <c r="F52" s="5"/>
      <c r="G52" s="5"/>
      <c r="H52" s="5"/>
      <c r="I52" s="5"/>
    </row>
    <row r="53" spans="6:9">
      <c r="F53" s="5"/>
      <c r="G53" s="5"/>
      <c r="H53" s="5"/>
      <c r="I53" s="5"/>
    </row>
    <row r="54" spans="6:9">
      <c r="F54" s="5"/>
      <c r="G54" s="5"/>
      <c r="H54" s="5"/>
      <c r="I54" s="5"/>
    </row>
    <row r="55" spans="6:9">
      <c r="F55" s="5"/>
      <c r="G55" s="5"/>
      <c r="H55" s="5"/>
      <c r="I55" s="5"/>
    </row>
    <row r="56" spans="6:9">
      <c r="F56" s="5"/>
      <c r="G56" s="5"/>
      <c r="H56" s="5"/>
      <c r="I56" s="5"/>
    </row>
    <row r="57" spans="6:9">
      <c r="F57" s="5"/>
      <c r="G57" s="5"/>
      <c r="H57" s="5"/>
      <c r="I57" s="5"/>
    </row>
    <row r="58" spans="6:9">
      <c r="F58" s="5"/>
      <c r="G58" s="5"/>
      <c r="H58" s="5"/>
      <c r="I58" s="5"/>
    </row>
    <row r="59" spans="6:9">
      <c r="F59" s="5"/>
      <c r="G59" s="5"/>
      <c r="H59" s="5"/>
      <c r="I59" s="5"/>
    </row>
    <row r="60" spans="6:9">
      <c r="F60" s="5"/>
      <c r="G60" s="5"/>
      <c r="H60" s="5"/>
      <c r="I60" s="5"/>
    </row>
    <row r="61" spans="6:9">
      <c r="F61" s="5"/>
      <c r="G61" s="5"/>
      <c r="H61" s="5"/>
      <c r="I61" s="5"/>
    </row>
    <row r="62" spans="6:9">
      <c r="F62" s="5"/>
      <c r="G62" s="5"/>
      <c r="H62" s="5"/>
      <c r="I62" s="5"/>
    </row>
    <row r="63" spans="6:9">
      <c r="F63" s="5"/>
      <c r="G63" s="5"/>
      <c r="H63" s="5"/>
      <c r="I63" s="5"/>
    </row>
    <row r="64" spans="6:9">
      <c r="F64" s="5"/>
      <c r="G64" s="5"/>
      <c r="H64" s="5"/>
      <c r="I64" s="5"/>
    </row>
    <row r="65" spans="6:9">
      <c r="F65" s="5"/>
      <c r="G65" s="5"/>
      <c r="H65" s="5"/>
      <c r="I65" s="5"/>
    </row>
    <row r="66" spans="6:9">
      <c r="F66" s="5"/>
      <c r="G66" s="5"/>
      <c r="H66" s="5"/>
      <c r="I66" s="5"/>
    </row>
    <row r="67" spans="6:9">
      <c r="F67" s="5"/>
      <c r="G67" s="5"/>
      <c r="H67" s="5"/>
      <c r="I67" s="5"/>
    </row>
    <row r="68" spans="6:9">
      <c r="F68" s="5"/>
      <c r="G68" s="5"/>
      <c r="H68" s="5"/>
      <c r="I68" s="5"/>
    </row>
    <row r="69" spans="6:9">
      <c r="F69" s="5"/>
      <c r="G69" s="5"/>
      <c r="H69" s="5"/>
      <c r="I69" s="5"/>
    </row>
    <row r="70" spans="6:9">
      <c r="F70" s="5"/>
      <c r="G70" s="5"/>
      <c r="H70" s="5"/>
      <c r="I70" s="5"/>
    </row>
    <row r="71" spans="6:9">
      <c r="F71" s="5"/>
      <c r="G71" s="5"/>
      <c r="H71" s="5"/>
      <c r="I71" s="5"/>
    </row>
    <row r="72" spans="6:9">
      <c r="F72" s="5"/>
      <c r="G72" s="5"/>
      <c r="H72" s="5"/>
      <c r="I72" s="5"/>
    </row>
  </sheetData>
  <mergeCells count="3">
    <mergeCell ref="A7:H7"/>
    <mergeCell ref="A1:I1"/>
    <mergeCell ref="B5:E5"/>
  </mergeCells>
  <pageMargins left="0.7" right="0.7" top="1.21875" bottom="0.75" header="0.3" footer="0.3"/>
  <pageSetup paperSize="9" orientation="portrait" r:id="rId1"/>
  <headerFooter>
    <oddHeader>&amp;L&amp;"Times New Roman,Bold"&amp;20GEO-RAD d.o.o.&amp;"Times New Roman,Regular"
&amp;8Jelenje 155, 51218 DRAŽICE&amp;11
&amp;8Tel 051/ 230 058, Fax 051/ 614 089
e-mail : georad.jelenje@gmail.com&amp;"-,Regular"
&amp;R&amp;"Times New Roman,Regular"TROŠKOVNIK</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topLeftCell="A4" zoomScale="130" zoomScaleNormal="100" zoomScaleSheetLayoutView="130" workbookViewId="0">
      <selection activeCell="H10" sqref="H10"/>
    </sheetView>
  </sheetViews>
  <sheetFormatPr defaultRowHeight="15"/>
  <cols>
    <col min="1" max="1" width="4.140625" bestFit="1" customWidth="1"/>
    <col min="5" max="5" width="14.7109375" customWidth="1"/>
    <col min="9" max="9" width="12.42578125" customWidth="1"/>
  </cols>
  <sheetData>
    <row r="1" spans="1:9" ht="15.75" thickBot="1">
      <c r="A1" s="88" t="s">
        <v>245</v>
      </c>
      <c r="B1" s="89"/>
      <c r="C1" s="89"/>
      <c r="D1" s="89"/>
      <c r="E1" s="89"/>
      <c r="F1" s="89"/>
      <c r="G1" s="89"/>
      <c r="H1" s="89"/>
      <c r="I1" s="90"/>
    </row>
    <row r="2" spans="1:9">
      <c r="A2" s="3"/>
      <c r="B2" s="3"/>
      <c r="C2" s="3"/>
      <c r="D2" s="3"/>
      <c r="E2" s="3"/>
      <c r="F2" s="3"/>
      <c r="G2" s="3"/>
      <c r="H2" s="3"/>
      <c r="I2" s="3"/>
    </row>
    <row r="3" spans="1:9" ht="30">
      <c r="A3" s="3"/>
      <c r="B3" s="3"/>
      <c r="C3" s="3"/>
      <c r="D3" s="3"/>
      <c r="E3" s="3"/>
      <c r="F3" s="1" t="s">
        <v>0</v>
      </c>
      <c r="G3" s="1" t="s">
        <v>1</v>
      </c>
      <c r="H3" s="1" t="s">
        <v>2</v>
      </c>
      <c r="I3" s="2" t="s">
        <v>3</v>
      </c>
    </row>
    <row r="4" spans="1:9">
      <c r="A4" s="3"/>
      <c r="B4" s="3"/>
      <c r="C4" s="3"/>
      <c r="D4" s="3"/>
      <c r="E4" s="3"/>
      <c r="F4" s="3"/>
      <c r="G4" s="3"/>
      <c r="H4" s="3"/>
      <c r="I4" s="3"/>
    </row>
    <row r="5" spans="1:9" ht="288.75" customHeight="1">
      <c r="A5" s="4" t="s">
        <v>10</v>
      </c>
      <c r="B5" s="100" t="s">
        <v>208</v>
      </c>
      <c r="C5" s="100"/>
      <c r="D5" s="100"/>
      <c r="E5" s="100"/>
      <c r="F5" s="4"/>
      <c r="G5" s="10"/>
      <c r="H5" s="9"/>
      <c r="I5" s="9"/>
    </row>
    <row r="6" spans="1:9" ht="18">
      <c r="A6" s="37"/>
      <c r="B6" s="40" t="s">
        <v>188</v>
      </c>
      <c r="C6" s="100" t="s">
        <v>189</v>
      </c>
      <c r="D6" s="100"/>
      <c r="E6" s="100"/>
      <c r="F6" s="37" t="s">
        <v>5</v>
      </c>
      <c r="G6" s="10">
        <v>24</v>
      </c>
      <c r="H6" s="9">
        <v>0</v>
      </c>
      <c r="I6" s="9">
        <f>H6*G6</f>
        <v>0</v>
      </c>
    </row>
    <row r="7" spans="1:9" ht="18">
      <c r="A7" s="37"/>
      <c r="B7" s="40" t="s">
        <v>188</v>
      </c>
      <c r="C7" s="100" t="s">
        <v>190</v>
      </c>
      <c r="D7" s="100"/>
      <c r="E7" s="100"/>
      <c r="F7" s="37" t="s">
        <v>5</v>
      </c>
      <c r="G7" s="10">
        <v>206</v>
      </c>
      <c r="H7" s="9">
        <v>0</v>
      </c>
      <c r="I7" s="43">
        <f t="shared" ref="I7" si="0">H7*G7</f>
        <v>0</v>
      </c>
    </row>
    <row r="8" spans="1:9">
      <c r="A8" s="37"/>
      <c r="B8" s="40"/>
      <c r="C8" s="38"/>
      <c r="D8" s="38"/>
      <c r="E8" s="3"/>
      <c r="F8" s="37"/>
      <c r="G8" s="37"/>
      <c r="H8" s="9"/>
      <c r="I8" s="9"/>
    </row>
    <row r="9" spans="1:9" ht="124.5" customHeight="1">
      <c r="A9" s="4" t="s">
        <v>31</v>
      </c>
      <c r="B9" s="100" t="s">
        <v>207</v>
      </c>
      <c r="C9" s="100"/>
      <c r="D9" s="100"/>
      <c r="E9" s="100"/>
      <c r="F9" s="4" t="s">
        <v>5</v>
      </c>
      <c r="G9" s="10">
        <v>230</v>
      </c>
      <c r="H9" s="9">
        <v>0</v>
      </c>
      <c r="I9" s="9">
        <f>H9*G9</f>
        <v>0</v>
      </c>
    </row>
    <row r="10" spans="1:9" ht="15.75" thickBot="1">
      <c r="A10" s="4"/>
      <c r="B10" s="14"/>
      <c r="C10" s="14"/>
      <c r="D10" s="14"/>
      <c r="E10" s="3"/>
      <c r="F10" s="4"/>
      <c r="G10" s="4"/>
      <c r="H10" s="9"/>
      <c r="I10" s="9"/>
    </row>
    <row r="11" spans="1:9" ht="15.75" thickBot="1">
      <c r="A11" s="98" t="s">
        <v>35</v>
      </c>
      <c r="B11" s="99"/>
      <c r="C11" s="99"/>
      <c r="D11" s="99"/>
      <c r="E11" s="99"/>
      <c r="F11" s="99"/>
      <c r="G11" s="99"/>
      <c r="H11" s="99"/>
      <c r="I11" s="13">
        <f>SUM(I5:I10)</f>
        <v>0</v>
      </c>
    </row>
    <row r="12" spans="1:9">
      <c r="A12" s="4"/>
      <c r="B12" s="14"/>
      <c r="C12" s="14"/>
      <c r="D12" s="14"/>
      <c r="E12" s="3"/>
      <c r="F12" s="4"/>
      <c r="G12" s="4"/>
      <c r="H12" s="9"/>
      <c r="I12" s="9"/>
    </row>
    <row r="13" spans="1:9">
      <c r="A13" s="4"/>
      <c r="B13" s="14"/>
      <c r="C13" s="14"/>
      <c r="D13" s="14"/>
      <c r="E13" s="3"/>
      <c r="F13" s="4"/>
      <c r="G13" s="4"/>
      <c r="H13" s="9"/>
      <c r="I13" s="9"/>
    </row>
    <row r="14" spans="1:9">
      <c r="A14" s="4"/>
      <c r="B14" s="14"/>
      <c r="C14" s="14"/>
      <c r="D14" s="14"/>
      <c r="E14" s="3"/>
      <c r="F14" s="4"/>
      <c r="G14" s="4"/>
      <c r="H14" s="9"/>
      <c r="I14" s="9"/>
    </row>
    <row r="15" spans="1:9">
      <c r="A15" s="4"/>
      <c r="B15" s="14"/>
      <c r="C15" s="14"/>
      <c r="D15" s="14"/>
      <c r="E15" s="3"/>
      <c r="F15" s="4"/>
      <c r="G15" s="4"/>
      <c r="H15" s="9"/>
      <c r="I15" s="9"/>
    </row>
    <row r="16" spans="1:9">
      <c r="A16" s="4"/>
      <c r="B16" s="14"/>
      <c r="C16" s="14"/>
      <c r="D16" s="14"/>
      <c r="E16" s="3"/>
      <c r="F16" s="4"/>
      <c r="G16" s="4"/>
      <c r="H16" s="9"/>
      <c r="I16" s="9"/>
    </row>
    <row r="17" spans="1:9">
      <c r="A17" s="4"/>
      <c r="B17" s="14"/>
      <c r="C17" s="14"/>
      <c r="D17" s="14"/>
      <c r="E17" s="3"/>
      <c r="F17" s="4"/>
      <c r="G17" s="4"/>
      <c r="H17" s="9"/>
      <c r="I17" s="9"/>
    </row>
    <row r="18" spans="1:9">
      <c r="A18" s="4"/>
      <c r="B18" s="14"/>
      <c r="C18" s="14"/>
      <c r="D18" s="14"/>
      <c r="E18" s="3"/>
      <c r="F18" s="4"/>
      <c r="G18" s="4"/>
      <c r="H18" s="9"/>
      <c r="I18" s="9"/>
    </row>
    <row r="19" spans="1:9">
      <c r="A19" s="4"/>
      <c r="B19" s="15"/>
      <c r="C19" s="15"/>
      <c r="D19" s="15"/>
      <c r="F19" s="5"/>
      <c r="G19" s="5"/>
      <c r="H19" s="9"/>
      <c r="I19" s="9"/>
    </row>
    <row r="20" spans="1:9">
      <c r="A20" s="4"/>
      <c r="B20" s="15"/>
      <c r="C20" s="15"/>
      <c r="D20" s="15"/>
      <c r="F20" s="5"/>
      <c r="G20" s="5"/>
      <c r="H20" s="9"/>
      <c r="I20" s="9"/>
    </row>
    <row r="21" spans="1:9">
      <c r="A21" s="4"/>
      <c r="B21" s="15"/>
      <c r="C21" s="15"/>
      <c r="D21" s="15"/>
      <c r="F21" s="5"/>
      <c r="G21" s="5"/>
      <c r="H21" s="9"/>
      <c r="I21" s="9"/>
    </row>
    <row r="22" spans="1:9">
      <c r="A22" s="4"/>
      <c r="B22" s="15"/>
      <c r="C22" s="15"/>
      <c r="D22" s="15"/>
      <c r="F22" s="5"/>
      <c r="G22" s="5"/>
      <c r="H22" s="9"/>
      <c r="I22" s="9"/>
    </row>
    <row r="23" spans="1:9">
      <c r="A23" s="4"/>
      <c r="B23" s="15"/>
      <c r="C23" s="15"/>
      <c r="D23" s="15"/>
      <c r="F23" s="5"/>
      <c r="G23" s="5"/>
      <c r="H23" s="9"/>
      <c r="I23" s="9"/>
    </row>
    <row r="24" spans="1:9">
      <c r="A24" s="4"/>
      <c r="B24" s="15"/>
      <c r="C24" s="15"/>
      <c r="D24" s="15"/>
      <c r="F24" s="5"/>
      <c r="G24" s="5"/>
      <c r="H24" s="9"/>
      <c r="I24" s="9"/>
    </row>
    <row r="25" spans="1:9">
      <c r="A25" s="4"/>
      <c r="B25" s="15"/>
      <c r="C25" s="15"/>
      <c r="D25" s="15"/>
      <c r="F25" s="5"/>
      <c r="G25" s="5"/>
      <c r="H25" s="9"/>
      <c r="I25" s="9"/>
    </row>
    <row r="26" spans="1:9">
      <c r="A26" s="4"/>
      <c r="B26" s="15"/>
      <c r="C26" s="15"/>
      <c r="D26" s="15"/>
      <c r="F26" s="5"/>
      <c r="G26" s="5"/>
      <c r="H26" s="9"/>
      <c r="I26" s="9"/>
    </row>
    <row r="27" spans="1:9">
      <c r="A27" s="4"/>
      <c r="B27" s="15"/>
      <c r="C27" s="15"/>
      <c r="D27" s="15"/>
      <c r="F27" s="5"/>
      <c r="G27" s="5"/>
      <c r="H27" s="9"/>
      <c r="I27" s="9"/>
    </row>
    <row r="28" spans="1:9">
      <c r="A28" s="4"/>
      <c r="B28" s="15"/>
      <c r="C28" s="15"/>
      <c r="D28" s="15"/>
      <c r="F28" s="5"/>
      <c r="G28" s="5"/>
      <c r="H28" s="9"/>
      <c r="I28" s="9"/>
    </row>
    <row r="29" spans="1:9">
      <c r="A29" s="4"/>
      <c r="B29" s="15"/>
      <c r="C29" s="15"/>
      <c r="D29" s="15"/>
      <c r="F29" s="5"/>
      <c r="G29" s="5"/>
      <c r="H29" s="9"/>
      <c r="I29" s="9"/>
    </row>
    <row r="30" spans="1:9">
      <c r="A30" s="4"/>
      <c r="B30" s="15"/>
      <c r="C30" s="15"/>
      <c r="D30" s="15"/>
      <c r="F30" s="5"/>
      <c r="G30" s="5"/>
    </row>
  </sheetData>
  <mergeCells count="6">
    <mergeCell ref="A11:H11"/>
    <mergeCell ref="A1:I1"/>
    <mergeCell ref="B5:E5"/>
    <mergeCell ref="B9:E9"/>
    <mergeCell ref="C7:E7"/>
    <mergeCell ref="C6:E6"/>
  </mergeCells>
  <pageMargins left="0.7" right="0.7" top="1.2395833333333333" bottom="0.75" header="0.3" footer="0.3"/>
  <pageSetup paperSize="9" orientation="portrait" r:id="rId1"/>
  <headerFooter>
    <oddHeader>&amp;L&amp;"Times New Roman,Bold"&amp;20GEO-RAD d.o.o.&amp;"Times New Roman,Regular"
&amp;8Jelenje 155, 51218 DRAŽICE&amp;11
&amp;8Tel 051/ 230 058, Fax 051/ 614 089
e-mail : georad.jelenje@gmail.com&amp;"-,Regular"
&amp;R&amp;"Times New Roman,Regular"TROŠKOVNIK</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145" zoomScaleNormal="100" zoomScaleSheetLayoutView="145" workbookViewId="0">
      <selection activeCell="L10" sqref="L10"/>
    </sheetView>
  </sheetViews>
  <sheetFormatPr defaultRowHeight="15"/>
  <cols>
    <col min="1" max="1" width="4.140625" bestFit="1" customWidth="1"/>
    <col min="5" max="5" width="13" customWidth="1"/>
    <col min="8" max="8" width="12.28515625" customWidth="1"/>
    <col min="9" max="9" width="12.7109375" customWidth="1"/>
  </cols>
  <sheetData>
    <row r="1" spans="1:9" ht="15.75" thickBot="1">
      <c r="A1" s="88" t="s">
        <v>246</v>
      </c>
      <c r="B1" s="89"/>
      <c r="C1" s="89"/>
      <c r="D1" s="89"/>
      <c r="E1" s="89"/>
      <c r="F1" s="89"/>
      <c r="G1" s="89"/>
      <c r="H1" s="89"/>
      <c r="I1" s="90"/>
    </row>
    <row r="2" spans="1:9">
      <c r="A2" s="3"/>
      <c r="B2" s="3"/>
      <c r="C2" s="3"/>
      <c r="D2" s="3"/>
      <c r="E2" s="3"/>
      <c r="F2" s="3"/>
      <c r="G2" s="3"/>
      <c r="H2" s="3"/>
      <c r="I2" s="3"/>
    </row>
    <row r="3" spans="1:9" ht="30">
      <c r="A3" s="4"/>
      <c r="B3" s="3"/>
      <c r="C3" s="3"/>
      <c r="D3" s="3"/>
      <c r="E3" s="3"/>
      <c r="F3" s="1" t="s">
        <v>0</v>
      </c>
      <c r="G3" s="1" t="s">
        <v>1</v>
      </c>
      <c r="H3" s="1" t="s">
        <v>2</v>
      </c>
      <c r="I3" s="2" t="s">
        <v>3</v>
      </c>
    </row>
    <row r="4" spans="1:9">
      <c r="A4" s="4"/>
      <c r="B4" s="3"/>
      <c r="C4" s="3"/>
      <c r="D4" s="3"/>
      <c r="E4" s="3"/>
      <c r="F4" s="4"/>
      <c r="G4" s="4"/>
      <c r="H4" s="9"/>
      <c r="I4" s="9"/>
    </row>
    <row r="5" spans="1:9" ht="36" customHeight="1">
      <c r="A5" s="4" t="s">
        <v>254</v>
      </c>
      <c r="B5" s="100" t="s">
        <v>182</v>
      </c>
      <c r="C5" s="100"/>
      <c r="D5" s="100"/>
      <c r="E5" s="100"/>
      <c r="F5" s="4"/>
      <c r="G5" s="4"/>
      <c r="H5" s="9"/>
      <c r="I5" s="9"/>
    </row>
    <row r="6" spans="1:9">
      <c r="A6" s="4"/>
      <c r="B6" s="3"/>
      <c r="C6" s="100" t="s">
        <v>191</v>
      </c>
      <c r="D6" s="100"/>
      <c r="E6" s="100"/>
      <c r="F6" s="4" t="s">
        <v>12</v>
      </c>
      <c r="G6" s="4">
        <v>3</v>
      </c>
      <c r="H6" s="9">
        <v>0</v>
      </c>
      <c r="I6" s="9">
        <f t="shared" ref="I6:I11" si="0">H6*G6</f>
        <v>0</v>
      </c>
    </row>
    <row r="7" spans="1:9">
      <c r="A7" s="4"/>
      <c r="B7" s="3"/>
      <c r="C7" s="3"/>
      <c r="D7" s="3"/>
      <c r="E7" s="3"/>
      <c r="F7" s="4"/>
      <c r="G7" s="4"/>
      <c r="H7" s="9"/>
      <c r="I7" s="9"/>
    </row>
    <row r="8" spans="1:9" ht="50.25" customHeight="1">
      <c r="A8" s="4" t="s">
        <v>255</v>
      </c>
      <c r="B8" s="100" t="s">
        <v>39</v>
      </c>
      <c r="C8" s="100"/>
      <c r="D8" s="100"/>
      <c r="E8" s="100"/>
      <c r="F8" s="4"/>
      <c r="G8" s="4"/>
      <c r="H8" s="9"/>
      <c r="I8" s="9"/>
    </row>
    <row r="9" spans="1:9">
      <c r="A9" s="4"/>
      <c r="B9" s="3"/>
      <c r="C9" s="101" t="s">
        <v>192</v>
      </c>
      <c r="D9" s="101"/>
      <c r="E9" s="101"/>
      <c r="F9" s="4" t="s">
        <v>12</v>
      </c>
      <c r="G9" s="4">
        <v>4</v>
      </c>
      <c r="H9" s="9">
        <v>0</v>
      </c>
      <c r="I9" s="9">
        <f t="shared" si="0"/>
        <v>0</v>
      </c>
    </row>
    <row r="10" spans="1:9">
      <c r="A10" s="39"/>
      <c r="B10" s="3"/>
      <c r="C10" s="101" t="s">
        <v>193</v>
      </c>
      <c r="D10" s="101"/>
      <c r="E10" s="101"/>
      <c r="F10" s="39" t="s">
        <v>12</v>
      </c>
      <c r="G10" s="39">
        <v>1</v>
      </c>
      <c r="H10" s="9">
        <v>0</v>
      </c>
      <c r="I10" s="9">
        <f t="shared" ref="I10" si="1">H10*G10</f>
        <v>0</v>
      </c>
    </row>
    <row r="11" spans="1:9">
      <c r="A11" s="4"/>
      <c r="B11" s="3"/>
      <c r="C11" s="101" t="s">
        <v>194</v>
      </c>
      <c r="D11" s="101"/>
      <c r="E11" s="101"/>
      <c r="F11" s="4" t="s">
        <v>12</v>
      </c>
      <c r="G11" s="4">
        <v>7</v>
      </c>
      <c r="H11" s="9">
        <v>0</v>
      </c>
      <c r="I11" s="9">
        <f t="shared" si="0"/>
        <v>0</v>
      </c>
    </row>
    <row r="12" spans="1:9" ht="15.75" thickBot="1">
      <c r="A12" s="4"/>
      <c r="B12" s="3"/>
      <c r="C12" s="3"/>
      <c r="D12" s="3"/>
      <c r="E12" s="3"/>
      <c r="F12" s="4"/>
      <c r="G12" s="4"/>
      <c r="H12" s="9"/>
      <c r="I12" s="9"/>
    </row>
    <row r="13" spans="1:9" ht="15.75" thickBot="1">
      <c r="A13" s="98" t="s">
        <v>40</v>
      </c>
      <c r="B13" s="99"/>
      <c r="C13" s="99"/>
      <c r="D13" s="99"/>
      <c r="E13" s="99"/>
      <c r="F13" s="99"/>
      <c r="G13" s="99"/>
      <c r="H13" s="99"/>
      <c r="I13" s="13">
        <f>SUM(I5:I12)</f>
        <v>0</v>
      </c>
    </row>
    <row r="14" spans="1:9">
      <c r="A14" s="4"/>
      <c r="B14" s="3"/>
      <c r="C14" s="3"/>
      <c r="D14" s="3"/>
      <c r="E14" s="3"/>
      <c r="F14" s="4"/>
      <c r="G14" s="4"/>
      <c r="H14" s="9"/>
      <c r="I14" s="9"/>
    </row>
    <row r="15" spans="1:9">
      <c r="A15" s="5"/>
      <c r="F15" s="5"/>
      <c r="G15" s="5"/>
      <c r="H15" s="8"/>
      <c r="I15" s="8"/>
    </row>
    <row r="16" spans="1:9">
      <c r="A16" s="5"/>
      <c r="F16" s="5"/>
      <c r="G16" s="5"/>
      <c r="H16" s="8"/>
      <c r="I16" s="8"/>
    </row>
    <row r="17" spans="1:9">
      <c r="A17" s="5"/>
      <c r="F17" s="5"/>
      <c r="G17" s="5"/>
      <c r="H17" s="8"/>
      <c r="I17" s="8"/>
    </row>
    <row r="18" spans="1:9">
      <c r="A18" s="5"/>
      <c r="F18" s="5"/>
      <c r="G18" s="5"/>
      <c r="H18" s="8"/>
      <c r="I18" s="8"/>
    </row>
    <row r="19" spans="1:9">
      <c r="A19" s="5"/>
      <c r="F19" s="5"/>
      <c r="G19" s="5"/>
      <c r="H19" s="8"/>
      <c r="I19" s="8"/>
    </row>
    <row r="20" spans="1:9">
      <c r="A20" s="5"/>
      <c r="F20" s="5"/>
      <c r="G20" s="5"/>
      <c r="H20" s="8"/>
      <c r="I20" s="8"/>
    </row>
    <row r="21" spans="1:9">
      <c r="A21" s="5"/>
      <c r="F21" s="5"/>
      <c r="G21" s="5"/>
      <c r="H21" s="8"/>
      <c r="I21" s="8"/>
    </row>
    <row r="22" spans="1:9">
      <c r="A22" s="5"/>
      <c r="F22" s="5"/>
      <c r="G22" s="5"/>
      <c r="H22" s="8"/>
      <c r="I22" s="8"/>
    </row>
    <row r="23" spans="1:9">
      <c r="A23" s="5"/>
      <c r="F23" s="5"/>
      <c r="G23" s="5"/>
      <c r="H23" s="8"/>
      <c r="I23" s="8"/>
    </row>
    <row r="24" spans="1:9">
      <c r="A24" s="5"/>
      <c r="F24" s="5"/>
      <c r="G24" s="5"/>
      <c r="H24" s="8"/>
      <c r="I24" s="8"/>
    </row>
    <row r="25" spans="1:9">
      <c r="A25" s="5"/>
      <c r="H25" s="16"/>
      <c r="I25" s="16"/>
    </row>
    <row r="26" spans="1:9">
      <c r="A26" s="5"/>
      <c r="H26" s="16"/>
      <c r="I26" s="16"/>
    </row>
    <row r="27" spans="1:9">
      <c r="A27" s="5"/>
      <c r="H27" s="16"/>
      <c r="I27" s="16"/>
    </row>
    <row r="28" spans="1:9">
      <c r="A28" s="5"/>
      <c r="H28" s="16"/>
      <c r="I28" s="16"/>
    </row>
    <row r="29" spans="1:9">
      <c r="A29" s="5"/>
      <c r="H29" s="16"/>
      <c r="I29" s="16"/>
    </row>
    <row r="30" spans="1:9">
      <c r="A30" s="5"/>
      <c r="H30" s="16"/>
      <c r="I30" s="16"/>
    </row>
    <row r="31" spans="1:9">
      <c r="A31" s="5"/>
    </row>
    <row r="32" spans="1:9">
      <c r="A32" s="5"/>
    </row>
  </sheetData>
  <mergeCells count="8">
    <mergeCell ref="A13:H13"/>
    <mergeCell ref="C9:E9"/>
    <mergeCell ref="A1:I1"/>
    <mergeCell ref="B5:E5"/>
    <mergeCell ref="C6:E6"/>
    <mergeCell ref="B8:E8"/>
    <mergeCell ref="C11:E11"/>
    <mergeCell ref="C10:E10"/>
  </mergeCells>
  <pageMargins left="0.7" right="0.7" top="1.2395833333333333" bottom="0.75" header="0.3" footer="0.3"/>
  <pageSetup paperSize="9" scale="99" orientation="portrait" r:id="rId1"/>
  <headerFooter>
    <oddHeader>&amp;L&amp;"Times New Roman,Podebljano"&amp;20GEO-RAD d.o.o.&amp;"Times New Roman,Uobičajeno"
&amp;8Jelenje 155, 51218 DRAŽICE&amp;11
&amp;8Tel 051/ 230 058, Fax 051/ 614 089
e-mail : georad.jelenje@gmail.com&amp;"-,Uobičajeno"
&amp;R&amp;"Times New Roman,Uobičajeno"TROŠKOVNIK</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130" zoomScaleNormal="100" zoomScaleSheetLayoutView="130" workbookViewId="0">
      <selection activeCell="O8" sqref="O8"/>
    </sheetView>
  </sheetViews>
  <sheetFormatPr defaultRowHeight="15"/>
  <cols>
    <col min="1" max="1" width="5.140625" bestFit="1" customWidth="1"/>
    <col min="5" max="5" width="13.7109375" customWidth="1"/>
    <col min="8" max="8" width="10.5703125" bestFit="1" customWidth="1"/>
    <col min="9" max="9" width="11.5703125" customWidth="1"/>
  </cols>
  <sheetData>
    <row r="1" spans="1:10" ht="15.75" thickBot="1">
      <c r="A1" s="88" t="s">
        <v>252</v>
      </c>
      <c r="B1" s="89"/>
      <c r="C1" s="89"/>
      <c r="D1" s="89"/>
      <c r="E1" s="89"/>
      <c r="F1" s="89"/>
      <c r="G1" s="89"/>
      <c r="H1" s="89"/>
      <c r="I1" s="90"/>
    </row>
    <row r="2" spans="1:10">
      <c r="A2" s="3"/>
      <c r="B2" s="3"/>
      <c r="C2" s="3"/>
      <c r="D2" s="3"/>
      <c r="E2" s="3"/>
      <c r="F2" s="3"/>
      <c r="G2" s="3"/>
      <c r="H2" s="3"/>
      <c r="I2" s="3"/>
    </row>
    <row r="3" spans="1:10" ht="30">
      <c r="A3" s="3"/>
      <c r="B3" s="3"/>
      <c r="C3" s="3"/>
      <c r="D3" s="3"/>
      <c r="E3" s="3"/>
      <c r="F3" s="1" t="s">
        <v>0</v>
      </c>
      <c r="G3" s="1" t="s">
        <v>1</v>
      </c>
      <c r="H3" s="1" t="s">
        <v>2</v>
      </c>
      <c r="I3" s="2" t="s">
        <v>3</v>
      </c>
    </row>
    <row r="4" spans="1:10">
      <c r="A4" s="3"/>
      <c r="B4" s="3"/>
      <c r="C4" s="3"/>
      <c r="D4" s="3"/>
      <c r="E4" s="3"/>
      <c r="F4" s="3"/>
      <c r="G4" s="3"/>
      <c r="H4" s="3"/>
      <c r="I4" s="3"/>
    </row>
    <row r="5" spans="1:10" ht="48" customHeight="1">
      <c r="A5" s="4" t="s">
        <v>33</v>
      </c>
      <c r="B5" s="100" t="s">
        <v>205</v>
      </c>
      <c r="C5" s="100"/>
      <c r="D5" s="100"/>
      <c r="E5" s="100"/>
      <c r="F5" s="4" t="s">
        <v>6</v>
      </c>
      <c r="G5" s="10">
        <v>3</v>
      </c>
      <c r="H5" s="9">
        <v>0</v>
      </c>
      <c r="I5" s="9">
        <f>H5*G5</f>
        <v>0</v>
      </c>
      <c r="J5" s="48"/>
    </row>
    <row r="6" spans="1:10">
      <c r="A6" s="4"/>
      <c r="B6" s="3"/>
      <c r="C6" s="3"/>
      <c r="D6" s="3"/>
      <c r="E6" s="3"/>
      <c r="F6" s="4"/>
      <c r="G6" s="4"/>
      <c r="H6" s="9"/>
      <c r="I6" s="9"/>
    </row>
    <row r="7" spans="1:10" ht="51" customHeight="1">
      <c r="A7" s="4" t="s">
        <v>34</v>
      </c>
      <c r="B7" s="100" t="s">
        <v>206</v>
      </c>
      <c r="C7" s="100"/>
      <c r="D7" s="100"/>
      <c r="E7" s="100"/>
      <c r="F7" s="4" t="s">
        <v>6</v>
      </c>
      <c r="G7" s="10">
        <v>1</v>
      </c>
      <c r="H7" s="9">
        <v>0</v>
      </c>
      <c r="I7" s="9">
        <f>H7*G7</f>
        <v>0</v>
      </c>
    </row>
    <row r="8" spans="1:10">
      <c r="A8" s="4"/>
      <c r="B8" s="3"/>
      <c r="C8" s="3"/>
      <c r="D8" s="3"/>
      <c r="E8" s="3"/>
      <c r="F8" s="4"/>
      <c r="G8" s="4"/>
      <c r="H8" s="9"/>
      <c r="I8" s="9"/>
    </row>
    <row r="9" spans="1:10" ht="63" customHeight="1">
      <c r="A9" s="4" t="s">
        <v>253</v>
      </c>
      <c r="B9" s="100" t="s">
        <v>195</v>
      </c>
      <c r="C9" s="100"/>
      <c r="D9" s="100"/>
      <c r="E9" s="100"/>
      <c r="F9" s="4" t="s">
        <v>6</v>
      </c>
      <c r="G9" s="10">
        <v>0.5</v>
      </c>
      <c r="H9" s="9">
        <v>0</v>
      </c>
      <c r="I9" s="9">
        <f>H9*G9</f>
        <v>0</v>
      </c>
    </row>
    <row r="10" spans="1:10" ht="15.75" thickBot="1">
      <c r="A10" s="4"/>
      <c r="B10" s="3"/>
      <c r="C10" s="3"/>
      <c r="D10" s="3"/>
      <c r="E10" s="3"/>
      <c r="F10" s="4"/>
      <c r="G10" s="4"/>
      <c r="H10" s="9"/>
      <c r="I10" s="9"/>
    </row>
    <row r="11" spans="1:10" ht="15.75" thickBot="1">
      <c r="A11" s="98" t="s">
        <v>199</v>
      </c>
      <c r="B11" s="99"/>
      <c r="C11" s="99"/>
      <c r="D11" s="99"/>
      <c r="E11" s="99"/>
      <c r="F11" s="99"/>
      <c r="G11" s="99"/>
      <c r="H11" s="99"/>
      <c r="I11" s="13">
        <f>SUM(I5:I9)</f>
        <v>0</v>
      </c>
    </row>
    <row r="12" spans="1:10">
      <c r="A12" s="4"/>
      <c r="B12" s="3"/>
      <c r="C12" s="3"/>
      <c r="D12" s="3"/>
      <c r="E12" s="3"/>
      <c r="F12" s="4"/>
      <c r="G12" s="4"/>
      <c r="H12" s="9"/>
      <c r="I12" s="9"/>
    </row>
    <row r="13" spans="1:10">
      <c r="A13" s="4"/>
      <c r="B13" s="3"/>
      <c r="C13" s="3"/>
      <c r="D13" s="3"/>
      <c r="E13" s="3"/>
      <c r="F13" s="4"/>
      <c r="G13" s="4"/>
      <c r="H13" s="9"/>
      <c r="I13" s="9"/>
    </row>
    <row r="14" spans="1:10">
      <c r="A14" s="4"/>
      <c r="B14" s="3"/>
      <c r="C14" s="3"/>
      <c r="D14" s="3"/>
      <c r="E14" s="3"/>
      <c r="F14" s="4"/>
      <c r="G14" s="4"/>
      <c r="H14" s="9"/>
      <c r="I14" s="9"/>
    </row>
    <row r="15" spans="1:10">
      <c r="A15" s="4"/>
      <c r="B15" s="3"/>
      <c r="C15" s="3"/>
      <c r="D15" s="3"/>
      <c r="E15" s="3"/>
      <c r="F15" s="4"/>
      <c r="G15" s="4"/>
      <c r="H15" s="9"/>
      <c r="I15" s="9"/>
    </row>
    <row r="16" spans="1:10">
      <c r="A16" s="5"/>
      <c r="F16" s="5"/>
      <c r="G16" s="5"/>
      <c r="H16" s="8"/>
      <c r="I16" s="8"/>
    </row>
    <row r="17" spans="1:9">
      <c r="A17" s="5"/>
      <c r="F17" s="5"/>
      <c r="G17" s="5"/>
      <c r="H17" s="8"/>
      <c r="I17" s="8"/>
    </row>
    <row r="18" spans="1:9">
      <c r="A18" s="5"/>
      <c r="F18" s="5"/>
      <c r="G18" s="5"/>
      <c r="H18" s="8"/>
      <c r="I18" s="8"/>
    </row>
    <row r="19" spans="1:9">
      <c r="A19" s="5"/>
      <c r="F19" s="5"/>
      <c r="G19" s="5"/>
      <c r="H19" s="8"/>
      <c r="I19" s="8"/>
    </row>
    <row r="20" spans="1:9">
      <c r="A20" s="5"/>
      <c r="F20" s="5"/>
      <c r="G20" s="5"/>
      <c r="H20" s="8"/>
      <c r="I20" s="8"/>
    </row>
    <row r="21" spans="1:9">
      <c r="A21" s="5"/>
      <c r="F21" s="5"/>
      <c r="G21" s="5"/>
      <c r="H21" s="8"/>
      <c r="I21" s="8"/>
    </row>
    <row r="22" spans="1:9">
      <c r="A22" s="5"/>
      <c r="F22" s="5"/>
      <c r="G22" s="5"/>
      <c r="H22" s="8"/>
      <c r="I22" s="8"/>
    </row>
    <row r="23" spans="1:9">
      <c r="A23" s="5"/>
      <c r="F23" s="5"/>
      <c r="G23" s="5"/>
      <c r="H23" s="8"/>
      <c r="I23" s="8"/>
    </row>
    <row r="24" spans="1:9">
      <c r="A24" s="5"/>
      <c r="F24" s="5"/>
      <c r="G24" s="5"/>
      <c r="H24" s="8"/>
      <c r="I24" s="8"/>
    </row>
    <row r="25" spans="1:9">
      <c r="A25" s="5"/>
      <c r="F25" s="5"/>
      <c r="G25" s="5"/>
      <c r="H25" s="8"/>
      <c r="I25" s="8"/>
    </row>
    <row r="26" spans="1:9">
      <c r="A26" s="5"/>
      <c r="F26" s="5"/>
      <c r="G26" s="5"/>
      <c r="H26" s="8"/>
      <c r="I26" s="8"/>
    </row>
    <row r="27" spans="1:9">
      <c r="A27" s="5"/>
      <c r="F27" s="5"/>
      <c r="G27" s="5"/>
      <c r="H27" s="8"/>
      <c r="I27" s="8"/>
    </row>
    <row r="28" spans="1:9">
      <c r="A28" s="5"/>
      <c r="F28" s="5"/>
      <c r="G28" s="5"/>
      <c r="H28" s="8"/>
      <c r="I28" s="8"/>
    </row>
    <row r="29" spans="1:9">
      <c r="A29" s="5"/>
      <c r="F29" s="5"/>
      <c r="G29" s="5"/>
      <c r="H29" s="8"/>
      <c r="I29" s="8"/>
    </row>
    <row r="30" spans="1:9">
      <c r="A30" s="5"/>
      <c r="F30" s="5"/>
      <c r="G30" s="5"/>
      <c r="H30" s="5"/>
      <c r="I30" s="5"/>
    </row>
    <row r="31" spans="1:9">
      <c r="A31" s="5"/>
      <c r="F31" s="5"/>
      <c r="G31" s="5"/>
      <c r="H31" s="5"/>
      <c r="I31" s="5"/>
    </row>
    <row r="32" spans="1:9">
      <c r="A32" s="5"/>
    </row>
    <row r="33" spans="1:1">
      <c r="A33" s="5"/>
    </row>
    <row r="34" spans="1:1">
      <c r="A34" s="5"/>
    </row>
  </sheetData>
  <mergeCells count="5">
    <mergeCell ref="A11:H11"/>
    <mergeCell ref="A1:I1"/>
    <mergeCell ref="B5:E5"/>
    <mergeCell ref="B7:E7"/>
    <mergeCell ref="B9:E9"/>
  </mergeCells>
  <pageMargins left="0.7" right="0.7" top="1.2083333333333333" bottom="0.75" header="0.3" footer="0.3"/>
  <pageSetup paperSize="9" orientation="portrait" r:id="rId1"/>
  <headerFooter>
    <oddHeader>&amp;L&amp;"Times New Roman,Bold"&amp;20GEO-RAD d.o.o.&amp;"Times New Roman,Regular"
&amp;8Jelenje 155, 51218 DRAŽICE&amp;11
&amp;8Tel 051/ 230 058, Fax 051/ 614 089
e-mail : georad.jelenje@gmail.com&amp;"-,Regular"
&amp;R&amp;"Times New Roman,Regular"TROŠKOVNIK</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view="pageBreakPreview" topLeftCell="A10" zoomScale="115" zoomScaleNormal="100" zoomScaleSheetLayoutView="115" workbookViewId="0">
      <selection activeCell="L5" sqref="L5"/>
    </sheetView>
  </sheetViews>
  <sheetFormatPr defaultRowHeight="15"/>
  <cols>
    <col min="1" max="1" width="5.140625" bestFit="1" customWidth="1"/>
    <col min="3" max="3" width="9.140625" customWidth="1"/>
    <col min="4" max="4" width="9.85546875" customWidth="1"/>
    <col min="5" max="5" width="15.42578125" customWidth="1"/>
    <col min="6" max="6" width="8.5703125" customWidth="1"/>
    <col min="7" max="7" width="8" customWidth="1"/>
    <col min="8" max="8" width="10.7109375" customWidth="1"/>
    <col min="9" max="9" width="12.28515625" customWidth="1"/>
  </cols>
  <sheetData>
    <row r="1" spans="1:9" ht="15.75" thickBot="1">
      <c r="A1" s="88" t="s">
        <v>250</v>
      </c>
      <c r="B1" s="89"/>
      <c r="C1" s="89"/>
      <c r="D1" s="89"/>
      <c r="E1" s="89"/>
      <c r="F1" s="89"/>
      <c r="G1" s="89"/>
      <c r="H1" s="89"/>
      <c r="I1" s="90"/>
    </row>
    <row r="2" spans="1:9">
      <c r="A2" s="3"/>
      <c r="B2" s="3"/>
      <c r="C2" s="3"/>
      <c r="D2" s="3"/>
      <c r="E2" s="3"/>
      <c r="F2" s="3"/>
      <c r="G2" s="3"/>
      <c r="H2" s="3"/>
      <c r="I2" s="3"/>
    </row>
    <row r="3" spans="1:9" ht="30">
      <c r="A3" s="3"/>
      <c r="B3" s="3"/>
      <c r="C3" s="3"/>
      <c r="D3" s="3"/>
      <c r="E3" s="3"/>
      <c r="F3" s="1" t="s">
        <v>0</v>
      </c>
      <c r="G3" s="1" t="s">
        <v>1</v>
      </c>
      <c r="H3" s="1" t="s">
        <v>2</v>
      </c>
      <c r="I3" s="2" t="s">
        <v>3</v>
      </c>
    </row>
    <row r="4" spans="1:9">
      <c r="A4" s="3"/>
      <c r="B4" s="3"/>
      <c r="C4" s="3"/>
      <c r="D4" s="3"/>
      <c r="E4" s="3"/>
      <c r="F4" s="3"/>
      <c r="G4" s="3"/>
      <c r="H4" s="3"/>
      <c r="I4" s="3"/>
    </row>
    <row r="5" spans="1:9" ht="182.25" customHeight="1">
      <c r="A5" s="4" t="s">
        <v>251</v>
      </c>
      <c r="B5" s="100" t="s">
        <v>203</v>
      </c>
      <c r="C5" s="100"/>
      <c r="D5" s="100"/>
      <c r="E5" s="100"/>
      <c r="F5" s="4" t="s">
        <v>5</v>
      </c>
      <c r="G5" s="10">
        <v>200</v>
      </c>
      <c r="H5" s="9">
        <v>0</v>
      </c>
      <c r="I5" s="9">
        <f>H5*G5</f>
        <v>0</v>
      </c>
    </row>
    <row r="6" spans="1:9" ht="214.5" customHeight="1">
      <c r="A6" s="3"/>
      <c r="B6" s="100" t="s">
        <v>204</v>
      </c>
      <c r="C6" s="100"/>
      <c r="D6" s="100"/>
      <c r="E6" s="100"/>
      <c r="F6" s="3"/>
      <c r="G6" s="3"/>
      <c r="H6" s="3"/>
      <c r="I6" s="3"/>
    </row>
    <row r="7" spans="1:9" ht="15.75" thickBot="1">
      <c r="A7" s="3"/>
      <c r="B7" s="3"/>
      <c r="C7" s="3"/>
      <c r="D7" s="3"/>
      <c r="E7" s="3"/>
      <c r="F7" s="3"/>
      <c r="G7" s="3"/>
      <c r="H7" s="3"/>
      <c r="I7" s="3"/>
    </row>
    <row r="8" spans="1:9" ht="15.75" thickBot="1">
      <c r="A8" s="102" t="s">
        <v>42</v>
      </c>
      <c r="B8" s="103"/>
      <c r="C8" s="103"/>
      <c r="D8" s="103"/>
      <c r="E8" s="103"/>
      <c r="F8" s="103"/>
      <c r="G8" s="103"/>
      <c r="H8" s="103"/>
      <c r="I8" s="17">
        <f>I5</f>
        <v>0</v>
      </c>
    </row>
    <row r="9" spans="1:9">
      <c r="A9" s="3"/>
      <c r="B9" s="3"/>
      <c r="C9" s="3"/>
      <c r="D9" s="3"/>
      <c r="E9" s="3"/>
      <c r="F9" s="3"/>
      <c r="G9" s="3"/>
      <c r="H9" s="3"/>
      <c r="I9" s="3"/>
    </row>
    <row r="10" spans="1:9">
      <c r="A10" s="3"/>
      <c r="B10" s="3"/>
      <c r="C10" s="3"/>
      <c r="D10" s="3"/>
      <c r="E10" s="3"/>
      <c r="F10" s="3"/>
      <c r="G10" s="3"/>
      <c r="H10" s="3"/>
      <c r="I10" s="3"/>
    </row>
    <row r="11" spans="1:9">
      <c r="A11" s="3"/>
      <c r="B11" s="3"/>
      <c r="C11" s="3"/>
      <c r="D11" s="3"/>
      <c r="E11" s="3"/>
      <c r="F11" s="3"/>
      <c r="G11" s="3"/>
      <c r="H11" s="3"/>
      <c r="I11" s="3"/>
    </row>
  </sheetData>
  <mergeCells count="4">
    <mergeCell ref="A1:I1"/>
    <mergeCell ref="B5:E5"/>
    <mergeCell ref="B6:E6"/>
    <mergeCell ref="A8:H8"/>
  </mergeCells>
  <pageMargins left="0.7" right="0.7" top="1.21875" bottom="0.75" header="0.3" footer="0.3"/>
  <pageSetup paperSize="9" scale="99" orientation="portrait" r:id="rId1"/>
  <headerFooter>
    <oddHeader>&amp;L&amp;"Times New Roman,Bold"&amp;20GEO-RAD d.o.o.&amp;"Times New Roman,Regular"
&amp;8Jelenje 155, 51218 DRAŽICE&amp;11
&amp;8Tel 051/ 230 058, Fax 051/ 614 089
e-mail : georad.jelenje@gmail.com&amp;"-,Regular"
&amp;R&amp;"Times New Roman,Regular"TROŠKOVNIK</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12</vt:i4>
      </vt:variant>
    </vt:vector>
  </HeadingPairs>
  <TitlesOfParts>
    <vt:vector size="12" baseType="lpstr">
      <vt:lpstr>REKAPITULACIJA RADOVA</vt:lpstr>
      <vt:lpstr>OPĆI I TEHNIČKI UVJETI</vt:lpstr>
      <vt:lpstr>1. ZEMLJANI</vt:lpstr>
      <vt:lpstr>2. BETONSKI I ARMIRANOBETONSKI</vt:lpstr>
      <vt:lpstr>3. ZIDARSKI</vt:lpstr>
      <vt:lpstr>4. IZOLATERSKI</vt:lpstr>
      <vt:lpstr>5. STOLARSKI</vt:lpstr>
      <vt:lpstr>6. TESARSKI</vt:lpstr>
      <vt:lpstr>7. KROVOPOKRIVAČKI</vt:lpstr>
      <vt:lpstr>8. LIMARSKI</vt:lpstr>
      <vt:lpstr>9. KAMENOREZAČKI</vt:lpstr>
      <vt:lpstr>10. INSTALACIJE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 rad</dc:creator>
  <cp:lastModifiedBy>Davor Kraljevic</cp:lastModifiedBy>
  <cp:lastPrinted>2019-07-16T09:43:00Z</cp:lastPrinted>
  <dcterms:created xsi:type="dcterms:W3CDTF">2017-02-27T09:01:11Z</dcterms:created>
  <dcterms:modified xsi:type="dcterms:W3CDTF">2019-07-16T09:43:27Z</dcterms:modified>
</cp:coreProperties>
</file>