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D:\predmeti\bakar\Park Banj\elektro\nabava\"/>
    </mc:Choice>
  </mc:AlternateContent>
  <xr:revisionPtr revIDLastSave="0" documentId="13_ncr:1_{C3156059-FF90-4F4D-B43C-E0C0D73CBEB9}" xr6:coauthVersionLast="46" xr6:coauthVersionMax="46" xr10:uidLastSave="{00000000-0000-0000-0000-000000000000}"/>
  <bookViews>
    <workbookView xWindow="-120" yWindow="-120" windowWidth="29040" windowHeight="15840" xr2:uid="{00000000-000D-0000-FFFF-FFFF00000000}"/>
  </bookViews>
  <sheets>
    <sheet name="Troškovnik" sheetId="5" r:id="rId1"/>
    <sheet name="Sheet1" sheetId="6" r:id="rId2"/>
  </sheets>
  <definedNames>
    <definedName name="_Toc85860699" localSheetId="0">Troškovnik!#REF!</definedName>
    <definedName name="_xlnm.Print_Area" localSheetId="0">Troškovnik!$A$1:$F$138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5" l="1"/>
  <c r="A115" i="5"/>
  <c r="A107" i="5"/>
  <c r="F107" i="5"/>
  <c r="F106" i="5"/>
  <c r="A106" i="5"/>
  <c r="F105" i="5"/>
  <c r="A105" i="5"/>
  <c r="A93" i="5"/>
  <c r="A94" i="5"/>
  <c r="A95" i="5"/>
  <c r="A96" i="5"/>
  <c r="A97" i="5"/>
  <c r="A81" i="5"/>
  <c r="F81" i="5"/>
  <c r="A79" i="5"/>
  <c r="A80" i="5"/>
  <c r="F80" i="5"/>
  <c r="F79" i="5"/>
  <c r="A92" i="5"/>
  <c r="A89" i="5"/>
  <c r="F78" i="5"/>
  <c r="A78" i="5"/>
  <c r="A68" i="5" l="1"/>
  <c r="F68" i="5"/>
  <c r="A114" i="5" l="1"/>
  <c r="F114" i="5"/>
  <c r="F93" i="5" l="1"/>
  <c r="F92" i="5"/>
  <c r="A86" i="5" l="1"/>
  <c r="F89" i="5"/>
  <c r="F86" i="5"/>
  <c r="A85" i="5" l="1"/>
  <c r="F85" i="5"/>
  <c r="A82" i="5" l="1"/>
  <c r="A83" i="5"/>
  <c r="A84" i="5"/>
  <c r="F124" i="5" l="1"/>
  <c r="F123" i="5"/>
  <c r="A124" i="5" l="1"/>
  <c r="A104" i="5" l="1"/>
  <c r="A108" i="5"/>
  <c r="A109" i="5"/>
  <c r="A110" i="5"/>
  <c r="A111" i="5"/>
  <c r="A112" i="5"/>
  <c r="A113" i="5"/>
  <c r="A116" i="5"/>
  <c r="A117" i="5"/>
  <c r="F67" i="5" l="1"/>
  <c r="A67" i="5"/>
  <c r="A103" i="5"/>
  <c r="F103" i="5"/>
  <c r="A123" i="5" l="1"/>
  <c r="F113" i="5" l="1"/>
  <c r="F83" i="5"/>
  <c r="F104" i="5" l="1"/>
  <c r="F108" i="5"/>
  <c r="F109" i="5"/>
  <c r="F110" i="5"/>
  <c r="F111" i="5"/>
  <c r="F112" i="5"/>
  <c r="F116" i="5"/>
  <c r="F117" i="5"/>
  <c r="F82" i="5"/>
  <c r="F84" i="5"/>
  <c r="F94" i="5"/>
  <c r="F95" i="5"/>
  <c r="F96" i="5"/>
  <c r="F97" i="5"/>
  <c r="F77" i="5"/>
  <c r="F99" i="5" l="1"/>
  <c r="F119" i="5"/>
  <c r="F70" i="5"/>
  <c r="B126" i="5" l="1"/>
  <c r="B119" i="5"/>
  <c r="B70" i="5"/>
  <c r="B99" i="5"/>
  <c r="A77" i="5"/>
  <c r="A134" i="5"/>
  <c r="A133" i="5"/>
  <c r="A132" i="5"/>
  <c r="A131" i="5"/>
  <c r="B134" i="5" l="1"/>
  <c r="B133" i="5"/>
  <c r="B132" i="5"/>
  <c r="B131" i="5"/>
  <c r="F126" i="5"/>
  <c r="F134" i="5" s="1"/>
  <c r="F133" i="5"/>
  <c r="F132" i="5"/>
  <c r="F131" i="5"/>
  <c r="F137" i="5" l="1"/>
</calcChain>
</file>

<file path=xl/sharedStrings.xml><?xml version="1.0" encoding="utf-8"?>
<sst xmlns="http://schemas.openxmlformats.org/spreadsheetml/2006/main" count="171" uniqueCount="131">
  <si>
    <t>KOLIČINA</t>
  </si>
  <si>
    <t>kn</t>
  </si>
  <si>
    <t>r.b.</t>
  </si>
  <si>
    <t>OPIS</t>
  </si>
  <si>
    <t>kom</t>
  </si>
  <si>
    <t>m</t>
  </si>
  <si>
    <t>kpl</t>
  </si>
  <si>
    <t>4.</t>
  </si>
  <si>
    <t>1.</t>
  </si>
  <si>
    <t>2.</t>
  </si>
  <si>
    <t>3.</t>
  </si>
  <si>
    <t>5.</t>
  </si>
  <si>
    <t>6.</t>
  </si>
  <si>
    <t>7.</t>
  </si>
  <si>
    <t>8.</t>
  </si>
  <si>
    <t>OSTALO</t>
  </si>
  <si>
    <t>9.</t>
  </si>
  <si>
    <t>10.</t>
  </si>
  <si>
    <t>11.</t>
  </si>
  <si>
    <t xml:space="preserve"> </t>
  </si>
  <si>
    <t>12.</t>
  </si>
  <si>
    <t>Prije početka radova izvođač radova dužan je u skladu s postojećim propisima označiti i osigurati gradilište.</t>
  </si>
  <si>
    <t>Sve stavke troškovnika moraju se količinski kontrolirati prije narudžbe.</t>
  </si>
  <si>
    <t>PROJEKTANT:</t>
  </si>
  <si>
    <t>______________________________</t>
  </si>
  <si>
    <t>TOMISLAV JAKOMINIĆ, mag.ing.el.</t>
  </si>
  <si>
    <t>ELEKTROMATERIJAL</t>
  </si>
  <si>
    <t>Traka pocinčana 30x4 mm</t>
  </si>
  <si>
    <t>kg</t>
  </si>
  <si>
    <t xml:space="preserve">Spojnica križna za pocinčanu traku, vruće cinčana, sa tri pločice 3 mm 60x60 mm
</t>
  </si>
  <si>
    <t>Numeriranje rasvjetnih stupova</t>
  </si>
  <si>
    <t xml:space="preserve">Bitumenska zaštitna masa za potrebu premazivanja podnožja stupa i križne spojnice i ili trake za uzemljenje. </t>
  </si>
  <si>
    <t>ELEKTROMONTAŽNI RADOVI</t>
  </si>
  <si>
    <t xml:space="preserve">Polaganje plastične trake za upozorenje. Traka se polaže na dva nivoa, prema nacrtu presjeka kabelskog kanala.
</t>
  </si>
  <si>
    <t xml:space="preserve">Polaganje pocinčane trake 30x4 mm u kanal ili provlačenje kroz cijevi. U stavku je uključeno razmatanje trake i izrada spojeva 
</t>
  </si>
  <si>
    <t xml:space="preserve">Spajanje uzemljenja na Fe-stupovima, stavka obuhvaća sva dodatna prilagođavanja i dodatno spajanje prijelaznim spojnicama koji su potrebni  za pravilno priključenje trake za uzemljenje, otvor na stupu uvijek mora gledati prema prilaznom pločniku
</t>
  </si>
  <si>
    <t xml:space="preserve">Izrada kabelske spojnice za kabele bez armature 1 kV presjeka  za presjek vodiča 4x10-35 + 1x1,5-2,5 mm2, </t>
  </si>
  <si>
    <t>Zaključna ispitivanja i mjerenja s izdavanjem atesta odnosno protokola s rezultatima ispitivanja za: otpor izolacije i vodiča, efikasnost zaštite od dodirnog napona, otpor uzemljenja, otpora petlje te za propisana ispitivanja kabela nakon polaganja odnosno popravka</t>
  </si>
  <si>
    <t>REKAPITULACIJA - JAVNA RASVJETA</t>
  </si>
  <si>
    <t>UKUPNO - JAVNA RASVJETA:</t>
  </si>
  <si>
    <t>Geodetski snimak položaja stupova i novo položenih kabela električne instalacije javne rasvjete prije zatrpavanja kabela, i predaja snimka, s upisanim brojevima svakog pojedinog stupa, u katastar vodova.</t>
  </si>
  <si>
    <r>
      <t>Kabelski završetak za plastične kabele bez armature 1kV za presjek vodiča 4x10-35 mm</t>
    </r>
    <r>
      <rPr>
        <vertAlign val="superscript"/>
        <sz val="9"/>
        <rFont val="Arial"/>
        <family val="2"/>
        <charset val="238"/>
      </rPr>
      <t>2</t>
    </r>
    <r>
      <rPr>
        <sz val="9"/>
        <rFont val="Arial"/>
        <family val="2"/>
        <charset val="238"/>
      </rPr>
      <t xml:space="preserve"> sukladno sljedećim karakteristikama: toplo skupljajući materijal.</t>
    </r>
  </si>
  <si>
    <r>
      <t>Kabelska spojnica za plastične kabele bez armature 1 kV za presjek vodiča 4x10-35 mm</t>
    </r>
    <r>
      <rPr>
        <vertAlign val="superscript"/>
        <sz val="9"/>
        <rFont val="Arial"/>
        <family val="2"/>
        <charset val="238"/>
      </rPr>
      <t>2</t>
    </r>
    <r>
      <rPr>
        <sz val="9"/>
        <rFont val="Arial"/>
        <family val="2"/>
        <charset val="238"/>
      </rPr>
      <t>, komplet sa svim potrebnim materijalom</t>
    </r>
  </si>
  <si>
    <t xml:space="preserve">Nabava i prijevoz PVC trake upozorenja, "POZOR KABEL 0.4 kV" širine 80 mm, debljine 0,15 mm. </t>
  </si>
  <si>
    <t>GRAĐEVINSKI MATERIJAL I RADOVI</t>
  </si>
  <si>
    <t>JEDINIČNA CIJENA</t>
  </si>
  <si>
    <r>
      <t>Kabel H07V-K 6 mm</t>
    </r>
    <r>
      <rPr>
        <vertAlign val="superscript"/>
        <sz val="9"/>
        <rFont val="Arial"/>
        <family val="2"/>
        <charset val="238"/>
      </rPr>
      <t>2</t>
    </r>
    <r>
      <rPr>
        <sz val="9"/>
        <rFont val="Arial"/>
        <family val="2"/>
        <charset val="238"/>
      </rPr>
      <t xml:space="preserve"> (P/F-Y 6 mm</t>
    </r>
    <r>
      <rPr>
        <vertAlign val="superscript"/>
        <sz val="9"/>
        <rFont val="Arial"/>
        <family val="2"/>
        <charset val="238"/>
      </rPr>
      <t>2</t>
    </r>
    <r>
      <rPr>
        <sz val="9"/>
        <rFont val="Arial"/>
        <family val="2"/>
        <charset val="238"/>
      </rPr>
      <t>) dužine 0,5 m za premoštenje stupne razdjelnice na tijelo stupa javne rasvjete komplet sa spojnim priborom.</t>
    </r>
  </si>
  <si>
    <t>NAPOMENA:</t>
  </si>
  <si>
    <t xml:space="preserve">Označavanje svih kabela unutar rasvjetnih stupova, komplet dva, a negdje i tri kabela po stupu, komplet kabela unutar rasvjetnog stupa
</t>
  </si>
  <si>
    <t xml:space="preserve">TROŠKOVNIK MATERIJALA I RADOVA
</t>
  </si>
  <si>
    <t xml:space="preserve"> OPĆI PROJEKTNI I TEHNIČKI UVJETI ZA IZVOĐENJE EL. INST. RADOVA</t>
  </si>
  <si>
    <t>- nabavu i transport na gradilište;</t>
  </si>
  <si>
    <t>- izrada prateće radioničke dokumentacije;</t>
  </si>
  <si>
    <t xml:space="preserve">Sve radove potrebno je izvesti u potpunosti prema projektu, troškovniku, svim važećim propisima, normama, </t>
  </si>
  <si>
    <t>uputama proizvođača opreme i pravilima struke.</t>
  </si>
  <si>
    <t xml:space="preserve">Prilikom izrade ponude, ponuditelj mora provjeriti rokove nabave materijala i opreme, da bi radove dovršio u </t>
  </si>
  <si>
    <t>ugovorenom roku, bez kašnjenja uzrokovanih rokovima isporuke.</t>
  </si>
  <si>
    <t xml:space="preserve">U jediničnim cijenama svih navedenih stavki specifikacije, prilikom izrade ponude moraju biti obuhvaćeni ukupni </t>
  </si>
  <si>
    <t>troškovi opreme i uređaja, ukupni troškovi materijala i rada za potpuno dovršenje cjelokupnog posla uključujući:</t>
  </si>
  <si>
    <t>- spajanje i montaža potrebne opreme te polaganje i spajanje kabela na obje strane, a sve prema priloženoj</t>
  </si>
  <si>
    <t xml:space="preserve">tehničkoj dokumentaciji, s ugradnjom kvalitetnog elektroinstalacijskog materijala pomoću kvalificirane i </t>
  </si>
  <si>
    <t>stručne radne snage u skladu s važećim tehničkim propisima;</t>
  </si>
  <si>
    <t xml:space="preserve">- građevinska pripomoć u vidu štemanja i zatvaranja šliceva za polaganje kabela i/ili cijevi (u zidu, stropu i podu), </t>
  </si>
  <si>
    <t xml:space="preserve">izrada niša s ugradnjom i obzidavanjem razvodnih ploča, izrada proboja i svih ostalih građevinskih radova koji </t>
  </si>
  <si>
    <t xml:space="preserve">se vezani na elektroinstalaterske radove. Zatvaranje šliceva, obradu proboja i niša treba izvesti na način da je </t>
  </si>
  <si>
    <t xml:space="preserve">podloga pripremljena za gletanje na zidu i stropu, odnosno za postavljanje završnog sloja na podu (uključivo s </t>
  </si>
  <si>
    <t>potrebnim građevinskim materijalom);</t>
  </si>
  <si>
    <t>- puštanje sustava u rad, kao i ostali radovi koji nisu posebno iskazani specifikacijama, a potrebni su za potpunu</t>
  </si>
  <si>
    <t xml:space="preserve"> i urednu izvedbu projektiranih instalacija, njihovu funkcionalnost, pogonsku gotovost i primopredaju korisniku </t>
  </si>
  <si>
    <t xml:space="preserve">(uputstva za rukovanje i održavanje, izrada natpisnih pločica, pribavljanje potrebne dokumentacije za tehnički </t>
  </si>
  <si>
    <t>pregled i uporabnu dozvolu i sl.);</t>
  </si>
  <si>
    <t xml:space="preserve">- prateća zaštita prostora prije radova te čišćenja prostora tijekom i nakon izvedbe radova (uključivo s finim </t>
  </si>
  <si>
    <t xml:space="preserve">čišćenjem), kao i obuka osoblja korisnika u rukovanju instalacijom i opremom do konačne - službene </t>
  </si>
  <si>
    <t>primopredaje Naručitelju odnosno krajnjem korisniku, moraju biti uključena u ponudbenu cijenu;</t>
  </si>
  <si>
    <t xml:space="preserve">- u troškovima opreme i uređaja podrazumijeva se njihova nabavna cijena (uključivo s carinom i svim davanjima), </t>
  </si>
  <si>
    <t xml:space="preserve">transportni troškovi, svi potrebni prijenosi, utovari i istovari, uskladištenje i čuvanje, sve fco. montirano, prema </t>
  </si>
  <si>
    <t>projektnoj dokumentaciji, odnosno u skladu s predmetnim općim napomenama;</t>
  </si>
  <si>
    <t xml:space="preserve">- u troškovima materijala, podrazumijeva se nabavna cijena kako primarnog, tako i kompletnog pomoćnog </t>
  </si>
  <si>
    <t xml:space="preserve">spojno-potrošnog materijala, uključivo sa svim potrebnim prijenosima, utovarima i istovarima, uskladištenjem i </t>
  </si>
  <si>
    <t>čuvanjem;</t>
  </si>
  <si>
    <t xml:space="preserve">- za sve izvedene radove, ugrađene materijale i opremu, potrebno je u skladu s propisima ishodovati dokaze o </t>
  </si>
  <si>
    <t xml:space="preserve">kakvoći (atestna dokumentacija i sl.), koji se bez posebne naknade daju na uvid nadzornom inženjeru prije </t>
  </si>
  <si>
    <t>ugradnje, a prilikom primopredaje građevine uručuju Naručitelju, odnosno krajnjem korisniku;</t>
  </si>
  <si>
    <t xml:space="preserve">- u ponudbenim cijenama mora biti obuhvaćen sav rad, glavni i pomoćni, uporaba potrebne mehanizacije i </t>
  </si>
  <si>
    <t xml:space="preserve">strojeva, uporaba lakih pokretnih skela, autokošara i sl., sva potrebna podupiranja, sav unutarnji transport te </t>
  </si>
  <si>
    <t>potrebna zaštita izvedenih radova;</t>
  </si>
  <si>
    <t xml:space="preserve">Zakonom propisani atesti i certifikati za dokaz kvalitete ugrađene opreme i izvedenih radova moraju biti </t>
  </si>
  <si>
    <t>uračunati u jediničnim cijenama i neće se posebno platiti, osim ako je to stavkom troškovnika traženo.</t>
  </si>
  <si>
    <t xml:space="preserve">Sva isporučena oprema mora posjedovati upute za rukovanje i održavanje na hrvatskom jeziku, koje će korisnik </t>
  </si>
  <si>
    <t>koristiti tijekom eksploatacije.</t>
  </si>
  <si>
    <t>Svi radovi moraju se izvoditi sa stručno osposobljenom radnom snagom za svaku vrstu radova. Nadzorni inženjer</t>
  </si>
  <si>
    <t xml:space="preserve">ima pravo tražiti da se neodgovarajuća stručna radna snaga zamijeni, što obvezuje Izvođača radova da to i učini.
</t>
  </si>
  <si>
    <t xml:space="preserve">U slučaju da Izvođač radova izvede pojedine radove čiji kvaliteta ne zadovoljava kvalitetu predviđenu projektom, </t>
  </si>
  <si>
    <t>dužan je o svom trošku iste radove ukloniti i ponovo izvesti onako kako je predviđeno projektom.</t>
  </si>
  <si>
    <t xml:space="preserve">Svu štetu koju Izvođač radova nemarom nanese okolnim prostorima, zgradama, predmetima, infrastrukturi i </t>
  </si>
  <si>
    <t xml:space="preserve">okolišu, dužan je popraviti i dovesti u prvobitno stanje i to o svom trošku. Prije početka radova Izvođač je dužan </t>
  </si>
  <si>
    <t>fotografirati postojeće stanje kako bi imao dokaze u slučaju eventualnih oštećenja.</t>
  </si>
  <si>
    <t xml:space="preserve">Sastavni dio troškovnika čini i elektrotehnički projekt (svi njegovi dijelovi). Ponuditelji su dužni prije podnošenja </t>
  </si>
  <si>
    <t>ponude temeljito pregledati projektnu dokumentaciju te procijeniti sve činjenice koje utječu na cijenu, kvalitetu</t>
  </si>
  <si>
    <t xml:space="preserve">i rok završetka radova, budući da se naknadni prigovori i zahtjevi za povećanjem cijene radi nedovoljnog </t>
  </si>
  <si>
    <t xml:space="preserve">poznavanja projektne dokumentacije neće razmatrati. Prijedlog potencijalnim ponuditeljima je da prije nuđenja </t>
  </si>
  <si>
    <t>obiđu i pregledaju građevinu odnosno lokaciju građevine.</t>
  </si>
  <si>
    <t xml:space="preserve">Sve odredbe ovih općih uvjeta kao i ostali dijelovi projekta su sastavni dio ugovora o gradnji zaključenog između </t>
  </si>
  <si>
    <t>Investitora i Izvođača, a Izvođač se obvezuje da ih prihvaća bez prigovora i primjedbi.</t>
  </si>
  <si>
    <t>UKUPNA 
CIJENA</t>
  </si>
  <si>
    <t>Izrada temelja za stup visine h = 5 m iz betona kvalitete C 20/25, s iskopom rupe. Ugradnja sidrenih vijaka pomoću šablone, ugradnja dvije do tri cijevi Ф 50 mm, te niveliranje gornje plohe temelja cementnim mortom. Temelj treba izvesti iz jednog dijela prema detaljima u nacrtnoj dokumentaciji. Stavkom je potrebno obuhvatiti i odvoz iskopanog materijala.
Dimenzije temelja: 0,85 x 0,85 x 0,80 m 
Volumen temelja: 0,578 m3.</t>
  </si>
  <si>
    <t>Za sve tipove nuđenih svjetiljaka potrebno je ispuniti polje "Nudi se:" i navesti točan tip, model i proizvođača opreme. Uz ponudu obavezno priložiti izvode iz kataloga proizvođača, te po potrebi montažna uputstva, kopije traženih certifikata, dodatne izjave proizvođača i svjetlotehničke podatke (uz ovlašteni prijevod na Hr) kojima se dokazuje zadovoljavanje navedenih tehničkih karakteristika. Nije dozvoljeno prilaganje izjava, brošura, kataloških podataka i dokumentacije izdanih od strane uvoznika, distributera, zastupnika i sl.. U slučaju prilaganja drugih tipova certifikata od navedenih ovim troškovnikom potrebno je priložiti dokumentaciju za dokazivanje njihove jednakovrijednosti sa traženima.
Za svjetiljke koje su izgledom uvjetovane od strane Konzervatorskog odjela, a razlikuju se od prikaza u troškovniku  potrebno je prije izvođenja radova i ugradnje opreme dobaviti potvrdu od strane Konzervatorskog odjela da ponuđeni modeli zadovoljavaju vizualne uvjete. Ukoliko oprema ponuđena u troškovniku ne zadovoljava uvjete, ponuditelj ima obvezu u što kraćem roku pronaći zamjensku opremu koja zadovoljava uvjete. Dobava i ugradnja zamjenske opreme ne smije negativno utjecati na ugovorene iznose prema troškovniku niti na produljenje roka izvođenja. Odobrenje za ugradnju alternativne opreme potrebno je dobiti istim postupcima kako je navedeno ranije.</t>
  </si>
  <si>
    <t>Energetski kabel
FG16OR16 4x10 mm2</t>
  </si>
  <si>
    <t>Energetski kabel
FG16OR16 3x2,5 mm2</t>
  </si>
  <si>
    <t>Instalacijski kabel
NYM (PGP odnosno PP-Y) 3x1,5mm2</t>
  </si>
  <si>
    <t xml:space="preserve">Parkovni stup i svjetiljka dekorativnog izgleda. Svjetiljka ima ravni difuzor izrađen od stakla ili polikarbonata, opremljena je temperaturnim modulom koji spriječava pregrijavanje svjetiljke.
Minimalne tehničke karakteristike:
Optika: asimetrična širokosnopna
Snaga ≤ 35W
Efektivni svjetlosni tok ≥  3500lm
Kvaliteta prikaza boje ≥ 70
Temperatura boje svjetlosti ≤ 3000K
Trajnost L80B10 (Ta 35ºC) ≥ 100.000h
Dozvoljeno temperaturno područje ambijenta: -20°C do +50°C
Zaštita od prodora stranih tijela ≥ IP55
Zbog vizualnog uklapanja instalacije javne rasvjete u vizuru stare jezgre grada Bakra uvjetuje se izgled/dimenzije stupa i svjetiljke u skladu s uvjetima Konzervatorskog odjela grada Rijeke.
Svjetiljka mora biti okruglog oblika (oblik zvona) promjera 500-600mm s prihvatom s gornje strane pomoću polukružne cijevi koja je bočno postavljena na stupove javne rasvjete. Stup je visine 5m s zatvorenim vrhom, konusnog oblika s temeljnom pločom, sve bojano u crnu boju, mora biti isporučen s pripadajućim temeljnim vijcima i maticama, te šablonom za ugradnju temeljnih vijaka. Na vrhu stupa nasadnik za montažu svjetiljke prilagođen montaži nuđene svjetiljke. Prije izvođenja radova Izvođač je dužan dobaviti suglasnost na ugradnju ponuđene opreme od Konzervatorskog odjela. Prikaz stupa i svjetiljke koji odgovara opisu:
</t>
  </si>
  <si>
    <t>Svjetiljka za ambijentalnu rasvjetu pješačkih staza izrađena od betona s ugrađenim modularnim LED izvorom. LED modul je bočno ugrađen unutar svjetiljke i zasjenjen u svim ostalim smjerovima  izvedbom betonskog kućišta. 
Minimalne tehničke karakteristike:
Difuzna optika
Snaga ≤ 8W
Efektivni svjetlosni tok ≥  150lm
Kvaliteta prikaza boje ≥ 70
Temperatura boje svjetlosti ≤ 3000K
Dozvoljeno temperaturno područje ambijenta: -20°C do +50°C
Zaštita od prodora stranih tijela ≥ IP66
Zbog vizualnog uklapanja instalacije javne rasvjete u vizuru stare jezgre grada Bakra uvjetuje se izgled/dimenzije svjetiljke u skladu s uvjetima Konzervatorskog odjela grada Rijeke.
Svjetiljka mora biti dimenzija 250x250x250mm (+/10%).  Prije izvođenja radova Izvođač je dužan dobaviti suglasnost na ugradnju ponuđene opreme od Konzervatorskog odjela. Prikaz stupa i svjetiljke koji odgovara opisu:</t>
  </si>
  <si>
    <t xml:space="preserve">Nudi se: 
____________________________________________
____________________________________________
</t>
  </si>
  <si>
    <t xml:space="preserve">Nabava i prijevoz kabelskog razdjelnika u rasvjetnom stupu za priključak do dva četverožilna kabela, za kabele presjeka minimalno 4x10 mm2 te jednog trožilnog kabela presjeka minimalno 3x2,5 mm2. Opremljen s dva rastalna osigurača tipa DO1 s odgovarajućim priključnim stezaljkama. Prilagođeno nuđenom stupu.
</t>
  </si>
  <si>
    <t xml:space="preserve">Nabava i prijevoz kabelskog razdjelnika u rasvjetnom stupu za priključak do dva četverožilna kabela, za kabele presjeka minimalno 4x10 mm2. Opremljen rastalnim osiguračem tipa DO1 s odgovarajućim priključnim stezaljkama. Prilagođeno nuđenom stupu.
</t>
  </si>
  <si>
    <t xml:space="preserve">Razvodna kutija, ugradnja u zemlju, vodonepropusna, IP68, komplet s uvodnicama i vodonepropusnim gelom za ispunjavanje kutije nakon izvedbe spoja. Opremljena stezaljkama za spajanje 3 x kabel FG16OR16 3x2,5
</t>
  </si>
  <si>
    <t xml:space="preserve">Razvodna kutija, ugradnja u zemlju, vodonepropusna, IP68, komplet s uvodnicama i vodonepropusnim gelom za ispunjavanje kutije nakon izvedbe spoja. Opremljena stezaljkama za spajanje 4 x kabel FG16OR16 3x2,5
</t>
  </si>
  <si>
    <t xml:space="preserve">Montaža stupa visine h = 5 m na gotov temelj, čišćenje navoja sidrenih vijaka i centriranje stupa. Stavka obuhvaća kompletan rad kao i sve pripomoći npr. autodizalica i sl. </t>
  </si>
  <si>
    <t xml:space="preserve">Polaganje / provlačenje podzemnog kabela presjeka do 4x10 mm2. Stavka obuhvaća prijevoz i raznošenje po gradilištu uzduž trase, polaganje kabela na pripremljenu posteljicu ili provlačenje kroz cijevi. 
</t>
  </si>
  <si>
    <t xml:space="preserve">Polaganje / provlačenje podzemnog kabela presjeka do 3x2,5 mm2. Stavka obuhvaća prijevoz i raznošenje po gradilištu uzduž trase, polaganje kabela na pripremljenu posteljicu ili provlačenje kroz cijevi. 
</t>
  </si>
  <si>
    <t xml:space="preserve">Ugradnja razvodne kutije i spajanje do 4 kabela presjeka 3x2,5 te ispunjavanje gelom.
</t>
  </si>
  <si>
    <t>Montaža i spajanje priključne pločice (stupni razdjelnik)</t>
  </si>
  <si>
    <t xml:space="preserve">Izrada kabelskih završetaka na kabelu presjeka do 4x10 mm2 sa spajanjem.
</t>
  </si>
  <si>
    <t xml:space="preserve">Ožičenje, doprema i montaža svjetiljke JR, 
ožičenje kabelom 3(5)x1,5 mm2, spajanje na razdjelnicu u stupu. Stavka obuhvaća raznošenje po gradilištu, spajanje i montažu odnosno kompletan rad kao i sve pripomoći npr. autokošara i sl. 
</t>
  </si>
  <si>
    <t xml:space="preserve">JEDINICA
MJERE </t>
  </si>
  <si>
    <t xml:space="preserve">PSC cijev Ø25mm. </t>
  </si>
  <si>
    <t xml:space="preserve">Ugradnja cijevi Ø25mm. Cijev se postavlja od razvodne kutije do podne svjetiljke, dijelom kroz zemlju, dijelom kroz temelje betonskih rubnjaka te dijelom kroz tampon i dekorativni beton. </t>
  </si>
  <si>
    <t>Montaža i spajanje podne svjetiljke</t>
  </si>
  <si>
    <t>NAPOMENA:
Završni slojevi (tampon i dekorativni beton) specificirani su u građevinskom troškovniku uređenja parka i nisu predmet ove nabave</t>
  </si>
  <si>
    <t>Iskolčenje pozicija temelja za stupove javne rasvjete. Obračun po kom.</t>
  </si>
  <si>
    <t xml:space="preserve">Nudi se: 
___________________________________________
____________________________________________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</si>
</sst>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kn&quot;_-;\-* #,##0.00&quot;kn&quot;_-;_-* &quot;-&quot;??&quot;kn&quot;_-;_-@_-"/>
    <numFmt numFmtId="165" formatCode="#,##0.00\ &quot;kn&quot;"/>
    <numFmt numFmtId="166" formatCode="0.0"/>
  </numFmts>
  <fonts count="32" x14ac:knownFonts="1">
    <font>
      <sz val="10"/>
      <name val="Arial"/>
      <charset val="238"/>
    </font>
    <font>
      <sz val="10"/>
      <name val="Arial CE"/>
      <charset val="238"/>
    </font>
    <font>
      <sz val="10"/>
      <name val="Arial"/>
      <family val="2"/>
      <charset val="238"/>
    </font>
    <font>
      <sz val="10"/>
      <name val="Helv"/>
    </font>
    <font>
      <sz val="9"/>
      <name val="Arial"/>
      <family val="2"/>
      <charset val="238"/>
    </font>
    <font>
      <b/>
      <sz val="9"/>
      <name val="Arial"/>
      <family val="2"/>
      <charset val="238"/>
    </font>
    <font>
      <sz val="9"/>
      <color rgb="FF7030A0"/>
      <name val="Arial"/>
      <family val="2"/>
      <charset val="238"/>
    </font>
    <font>
      <b/>
      <sz val="9"/>
      <color rgb="FF7030A0"/>
      <name val="Arial"/>
      <family val="2"/>
      <charset val="238"/>
    </font>
    <font>
      <b/>
      <sz val="9"/>
      <name val="Arial"/>
      <family val="2"/>
    </font>
    <font>
      <i/>
      <sz val="9"/>
      <name val="Arial"/>
      <family val="2"/>
      <charset val="238"/>
    </font>
    <font>
      <b/>
      <sz val="9"/>
      <color indexed="8"/>
      <name val="Arial"/>
      <family val="2"/>
      <charset val="238"/>
    </font>
    <font>
      <sz val="9"/>
      <name val="Helv"/>
    </font>
    <font>
      <b/>
      <sz val="9"/>
      <name val="Helv"/>
    </font>
    <font>
      <sz val="9"/>
      <color rgb="FF7030A0"/>
      <name val="Helv"/>
    </font>
    <font>
      <sz val="9"/>
      <color rgb="FFFF0000"/>
      <name val="Arial"/>
      <family val="2"/>
      <charset val="238"/>
    </font>
    <font>
      <sz val="9"/>
      <color rgb="FFFF0000"/>
      <name val="Arial"/>
      <family val="2"/>
    </font>
    <font>
      <sz val="9"/>
      <name val="Arial"/>
      <family val="2"/>
    </font>
    <font>
      <sz val="9"/>
      <color rgb="FF0070C0"/>
      <name val="Arial"/>
      <family val="2"/>
      <charset val="238"/>
    </font>
    <font>
      <b/>
      <sz val="9"/>
      <color rgb="FFFF0000"/>
      <name val="Arial"/>
      <family val="2"/>
      <charset val="238"/>
    </font>
    <font>
      <sz val="9"/>
      <color rgb="FFFFFF00"/>
      <name val="Arial"/>
      <family val="2"/>
      <charset val="238"/>
    </font>
    <font>
      <b/>
      <sz val="10"/>
      <name val="Arial"/>
      <family val="2"/>
    </font>
    <font>
      <sz val="10"/>
      <name val="Arial"/>
      <family val="2"/>
    </font>
    <font>
      <sz val="9"/>
      <name val="Arial CE"/>
      <family val="2"/>
      <charset val="238"/>
    </font>
    <font>
      <b/>
      <sz val="9"/>
      <color rgb="FF0070C0"/>
      <name val="Arial"/>
      <family val="2"/>
      <charset val="238"/>
    </font>
    <font>
      <vertAlign val="superscript"/>
      <sz val="9"/>
      <name val="Arial"/>
      <family val="2"/>
      <charset val="238"/>
    </font>
    <font>
      <b/>
      <sz val="7"/>
      <name val="Arial"/>
      <family val="2"/>
      <charset val="238"/>
    </font>
    <font>
      <b/>
      <sz val="10"/>
      <color rgb="FF0070C0"/>
      <name val="Arial"/>
      <family val="2"/>
      <charset val="238"/>
    </font>
    <font>
      <sz val="8"/>
      <name val="Arial"/>
      <family val="2"/>
      <charset val="238"/>
    </font>
    <font>
      <sz val="9"/>
      <color theme="6" tint="0.39997558519241921"/>
      <name val="Arial"/>
      <family val="2"/>
      <charset val="238"/>
    </font>
    <font>
      <i/>
      <sz val="9"/>
      <name val="Arial"/>
      <family val="2"/>
    </font>
    <font>
      <b/>
      <sz val="9"/>
      <color rgb="FFFFFF00"/>
      <name val="Arial"/>
      <family val="2"/>
    </font>
    <font>
      <b/>
      <sz val="13"/>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top/>
      <bottom style="thin">
        <color indexed="64"/>
      </bottom>
      <diagonal/>
    </border>
    <border>
      <left style="hair">
        <color indexed="64"/>
      </left>
      <right/>
      <top style="thin">
        <color indexed="64"/>
      </top>
      <bottom style="thin">
        <color indexed="64"/>
      </bottom>
      <diagonal/>
    </border>
  </borders>
  <cellStyleXfs count="5">
    <xf numFmtId="0" fontId="0" fillId="0" borderId="0"/>
    <xf numFmtId="0" fontId="1" fillId="0" borderId="0"/>
    <xf numFmtId="0" fontId="3" fillId="0" borderId="0"/>
    <xf numFmtId="0" fontId="2" fillId="0" borderId="0"/>
    <xf numFmtId="0" fontId="2" fillId="0" borderId="0"/>
  </cellStyleXfs>
  <cellXfs count="208">
    <xf numFmtId="0" fontId="0" fillId="0" borderId="0" xfId="0"/>
    <xf numFmtId="0" fontId="4"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xf numFmtId="165" fontId="4" fillId="0" borderId="5" xfId="0" applyNumberFormat="1" applyFont="1" applyBorder="1" applyAlignment="1">
      <alignment horizontal="center" vertical="center" wrapText="1"/>
    </xf>
    <xf numFmtId="0" fontId="4"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164" fontId="4" fillId="0" borderId="1" xfId="1" applyNumberFormat="1" applyFont="1" applyBorder="1" applyAlignment="1">
      <alignment horizontal="center" vertical="center"/>
    </xf>
    <xf numFmtId="0" fontId="5" fillId="2" borderId="2" xfId="0" applyFont="1" applyFill="1" applyBorder="1" applyAlignment="1">
      <alignment horizontal="center" vertical="center" wrapText="1"/>
    </xf>
    <xf numFmtId="2" fontId="5" fillId="2" borderId="2"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11" fillId="0" borderId="0" xfId="0" applyFont="1" applyAlignment="1">
      <alignment horizontal="left"/>
    </xf>
    <xf numFmtId="0" fontId="11" fillId="0" borderId="0" xfId="0" applyFont="1"/>
    <xf numFmtId="0" fontId="4" fillId="0" borderId="1" xfId="0" applyFont="1" applyBorder="1" applyAlignment="1">
      <alignment horizontal="center" vertical="center"/>
    </xf>
    <xf numFmtId="0" fontId="4" fillId="0" borderId="2" xfId="0" applyFont="1" applyBorder="1"/>
    <xf numFmtId="0" fontId="4" fillId="0" borderId="0" xfId="0" applyFont="1" applyAlignment="1">
      <alignment horizontal="left" vertical="center"/>
    </xf>
    <xf numFmtId="49" fontId="5" fillId="0" borderId="1" xfId="0" applyNumberFormat="1" applyFont="1" applyBorder="1" applyAlignment="1">
      <alignment horizontal="center" vertical="center" wrapText="1"/>
    </xf>
    <xf numFmtId="165" fontId="5" fillId="2" borderId="1" xfId="0" applyNumberFormat="1" applyFont="1" applyFill="1" applyBorder="1" applyAlignment="1">
      <alignment horizontal="right" vertical="center" wrapText="1"/>
    </xf>
    <xf numFmtId="0" fontId="5" fillId="0" borderId="0" xfId="0" applyFont="1" applyAlignment="1">
      <alignment horizontal="center" vertical="center"/>
    </xf>
    <xf numFmtId="0" fontId="4" fillId="0" borderId="0" xfId="0" applyFont="1" applyAlignment="1">
      <alignment horizontal="center" vertical="center"/>
    </xf>
    <xf numFmtId="165" fontId="5" fillId="0" borderId="1" xfId="0" applyNumberFormat="1" applyFont="1" applyBorder="1" applyAlignment="1">
      <alignment horizontal="right" vertical="center" wrapText="1"/>
    </xf>
    <xf numFmtId="0" fontId="4" fillId="0" borderId="2" xfId="0" applyFont="1" applyBorder="1" applyAlignment="1">
      <alignment horizontal="center" vertical="center"/>
    </xf>
    <xf numFmtId="0" fontId="4" fillId="0" borderId="0" xfId="0" applyFont="1" applyAlignment="1">
      <alignment horizontal="center" vertical="center" wrapText="1"/>
    </xf>
    <xf numFmtId="165"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0" fontId="4" fillId="0" borderId="3" xfId="0" applyFont="1" applyBorder="1" applyAlignment="1">
      <alignment horizontal="center" vertical="center"/>
    </xf>
    <xf numFmtId="49" fontId="4" fillId="0" borderId="0" xfId="0" applyNumberFormat="1" applyFont="1" applyAlignment="1">
      <alignment horizontal="center" vertical="center" wrapText="1"/>
    </xf>
    <xf numFmtId="0" fontId="5" fillId="0" borderId="0" xfId="0" applyFont="1" applyAlignment="1">
      <alignment horizontal="center" vertical="center" wrapText="1"/>
    </xf>
    <xf numFmtId="1"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1" fontId="4" fillId="0" borderId="1" xfId="0" applyNumberFormat="1" applyFont="1" applyBorder="1" applyAlignment="1">
      <alignment horizontal="right" vertical="top"/>
    </xf>
    <xf numFmtId="1" fontId="4" fillId="0" borderId="3" xfId="0" applyNumberFormat="1" applyFont="1" applyBorder="1" applyAlignment="1">
      <alignment horizontal="right" vertical="top"/>
    </xf>
    <xf numFmtId="1" fontId="4" fillId="0" borderId="2" xfId="0" applyNumberFormat="1" applyFont="1" applyBorder="1" applyAlignment="1">
      <alignment horizontal="right" vertical="top"/>
    </xf>
    <xf numFmtId="1" fontId="4" fillId="0" borderId="0" xfId="0" applyNumberFormat="1" applyFont="1" applyAlignment="1">
      <alignment horizontal="right" vertical="top"/>
    </xf>
    <xf numFmtId="1" fontId="4" fillId="0" borderId="0" xfId="0" applyNumberFormat="1" applyFont="1" applyAlignment="1">
      <alignment horizontal="right" vertical="top" wrapText="1"/>
    </xf>
    <xf numFmtId="0" fontId="4" fillId="0" borderId="0" xfId="0" applyFont="1" applyAlignment="1">
      <alignment horizontal="right" vertical="top"/>
    </xf>
    <xf numFmtId="0" fontId="5" fillId="0" borderId="0" xfId="0" applyFont="1" applyAlignment="1">
      <alignment horizontal="left" vertical="center" wrapText="1"/>
    </xf>
    <xf numFmtId="49" fontId="9" fillId="0" borderId="0" xfId="0" applyNumberFormat="1"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10" fillId="0" borderId="1" xfId="0" applyFont="1" applyBorder="1" applyAlignment="1">
      <alignment horizontal="left" vertical="center" wrapText="1"/>
    </xf>
    <xf numFmtId="0" fontId="4" fillId="0" borderId="3" xfId="0" applyFont="1" applyBorder="1" applyAlignment="1">
      <alignment horizontal="left" vertical="center" wrapText="1"/>
    </xf>
    <xf numFmtId="0" fontId="5" fillId="2" borderId="4" xfId="0" applyFont="1" applyFill="1" applyBorder="1" applyAlignment="1">
      <alignment horizontal="center" vertical="center" wrapText="1"/>
    </xf>
    <xf numFmtId="4" fontId="5" fillId="2" borderId="4" xfId="0" applyNumberFormat="1" applyFont="1" applyFill="1" applyBorder="1" applyAlignment="1" applyProtection="1">
      <alignment horizontal="center" vertical="center" wrapText="1"/>
      <protection locked="0"/>
    </xf>
    <xf numFmtId="2" fontId="5" fillId="2" borderId="4"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left" vertical="center" wrapText="1"/>
    </xf>
    <xf numFmtId="4" fontId="5" fillId="2" borderId="1" xfId="0" applyNumberFormat="1" applyFont="1" applyFill="1" applyBorder="1" applyAlignment="1" applyProtection="1">
      <alignment horizontal="center" vertical="center" wrapText="1"/>
      <protection locked="0"/>
    </xf>
    <xf numFmtId="1" fontId="8" fillId="2" borderId="2" xfId="0" applyNumberFormat="1" applyFont="1" applyFill="1" applyBorder="1" applyAlignment="1">
      <alignment horizontal="right" vertical="top" wrapText="1"/>
    </xf>
    <xf numFmtId="1" fontId="8" fillId="2" borderId="1" xfId="0" applyNumberFormat="1" applyFont="1" applyFill="1" applyBorder="1" applyAlignment="1">
      <alignment horizontal="right" vertical="top" wrapText="1"/>
    </xf>
    <xf numFmtId="1" fontId="5" fillId="0" borderId="1" xfId="0" applyNumberFormat="1" applyFont="1" applyBorder="1" applyAlignment="1">
      <alignment horizontal="right" vertical="center" wrapText="1"/>
    </xf>
    <xf numFmtId="0" fontId="4" fillId="0" borderId="6" xfId="0" applyFont="1" applyBorder="1" applyAlignment="1">
      <alignment horizontal="left"/>
    </xf>
    <xf numFmtId="1" fontId="8" fillId="0" borderId="1" xfId="0" applyNumberFormat="1" applyFont="1" applyBorder="1" applyAlignment="1">
      <alignment horizontal="right" vertical="top" wrapText="1"/>
    </xf>
    <xf numFmtId="0" fontId="5" fillId="0" borderId="2" xfId="0" applyFont="1" applyBorder="1" applyAlignment="1">
      <alignment horizontal="center" vertical="center" wrapText="1"/>
    </xf>
    <xf numFmtId="4" fontId="5" fillId="0" borderId="1"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0" fontId="10" fillId="0" borderId="7" xfId="0" applyFont="1" applyBorder="1" applyAlignment="1">
      <alignment horizontal="left" vertical="center" wrapText="1"/>
    </xf>
    <xf numFmtId="0" fontId="4" fillId="0" borderId="7" xfId="0" applyFont="1" applyBorder="1" applyAlignment="1">
      <alignment horizontal="left" vertical="top" wrapText="1"/>
    </xf>
    <xf numFmtId="0" fontId="8" fillId="0" borderId="7" xfId="0" applyFont="1" applyBorder="1" applyAlignment="1">
      <alignment horizontal="center" vertical="center" wrapText="1"/>
    </xf>
    <xf numFmtId="49" fontId="4" fillId="0" borderId="7" xfId="0" applyNumberFormat="1" applyFont="1" applyBorder="1" applyAlignment="1">
      <alignment horizontal="left" vertical="center" wrapText="1"/>
    </xf>
    <xf numFmtId="0" fontId="10" fillId="2" borderId="7" xfId="0" applyFont="1" applyFill="1" applyBorder="1" applyAlignment="1">
      <alignment horizontal="left" vertical="center" wrapText="1"/>
    </xf>
    <xf numFmtId="0" fontId="4" fillId="0" borderId="7" xfId="0" applyFont="1" applyBorder="1" applyAlignment="1">
      <alignment horizontal="left" vertical="center" wrapText="1"/>
    </xf>
    <xf numFmtId="0" fontId="5" fillId="0" borderId="7" xfId="0" applyFont="1" applyBorder="1" applyAlignment="1">
      <alignment horizontal="left" vertical="center" wrapText="1"/>
    </xf>
    <xf numFmtId="1" fontId="4" fillId="0" borderId="2" xfId="0" applyNumberFormat="1" applyFont="1" applyBorder="1" applyAlignment="1">
      <alignment horizontal="right" vertical="top" wrapText="1"/>
    </xf>
    <xf numFmtId="49" fontId="4" fillId="0" borderId="0" xfId="0" applyNumberFormat="1" applyFont="1" applyAlignment="1">
      <alignment horizontal="right" vertical="top"/>
    </xf>
    <xf numFmtId="0" fontId="15" fillId="0" borderId="0" xfId="0" applyFont="1" applyAlignment="1">
      <alignment horizontal="left"/>
    </xf>
    <xf numFmtId="164" fontId="4" fillId="0" borderId="0" xfId="0" applyNumberFormat="1" applyFont="1" applyAlignment="1">
      <alignment horizontal="left"/>
    </xf>
    <xf numFmtId="0" fontId="4" fillId="0" borderId="1" xfId="0" applyFont="1" applyBorder="1" applyAlignment="1">
      <alignment horizontal="left" vertical="top" wrapText="1"/>
    </xf>
    <xf numFmtId="0" fontId="5" fillId="2" borderId="1" xfId="0" applyFont="1" applyFill="1" applyBorder="1" applyAlignment="1">
      <alignment horizontal="center" vertical="center" wrapText="1"/>
    </xf>
    <xf numFmtId="2" fontId="5" fillId="2" borderId="1" xfId="0" applyNumberFormat="1" applyFont="1" applyFill="1" applyBorder="1" applyAlignment="1" applyProtection="1">
      <alignment horizontal="center" vertical="center" wrapText="1"/>
      <protection locked="0"/>
    </xf>
    <xf numFmtId="1" fontId="4" fillId="2" borderId="1" xfId="0" applyNumberFormat="1" applyFont="1" applyFill="1" applyBorder="1" applyAlignment="1">
      <alignment horizontal="right" vertical="top"/>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right" vertical="center"/>
    </xf>
    <xf numFmtId="0" fontId="21" fillId="0" borderId="0" xfId="0" applyFont="1"/>
    <xf numFmtId="1" fontId="8" fillId="2" borderId="1" xfId="0" applyNumberFormat="1" applyFont="1" applyFill="1" applyBorder="1" applyAlignment="1">
      <alignment horizontal="right" vertical="center" wrapText="1"/>
    </xf>
    <xf numFmtId="0" fontId="22" fillId="0" borderId="1" xfId="0" applyFont="1" applyBorder="1" applyAlignment="1">
      <alignment horizontal="center" vertical="top"/>
    </xf>
    <xf numFmtId="49" fontId="4" fillId="0" borderId="7" xfId="0" applyNumberFormat="1" applyFont="1" applyBorder="1" applyAlignment="1">
      <alignment horizontal="left" vertical="top" wrapText="1"/>
    </xf>
    <xf numFmtId="0" fontId="19" fillId="0" borderId="0" xfId="0" applyFont="1" applyAlignment="1">
      <alignment horizontal="left"/>
    </xf>
    <xf numFmtId="0" fontId="19" fillId="0" borderId="0" xfId="0" applyFont="1" applyAlignment="1">
      <alignment horizontal="center" vertical="center"/>
    </xf>
    <xf numFmtId="0" fontId="25" fillId="0" borderId="0" xfId="0" applyFont="1" applyAlignment="1">
      <alignment horizontal="left"/>
    </xf>
    <xf numFmtId="1" fontId="23" fillId="0" borderId="0" xfId="0" applyNumberFormat="1" applyFont="1" applyAlignment="1">
      <alignment horizontal="left"/>
    </xf>
    <xf numFmtId="2" fontId="23" fillId="3" borderId="0" xfId="0" applyNumberFormat="1" applyFont="1" applyFill="1" applyAlignment="1">
      <alignment horizontal="left" vertical="center"/>
    </xf>
    <xf numFmtId="0" fontId="23" fillId="0" borderId="0" xfId="0" applyFont="1" applyAlignment="1">
      <alignment horizontal="left"/>
    </xf>
    <xf numFmtId="0" fontId="19" fillId="3" borderId="0" xfId="0" applyFont="1" applyFill="1" applyAlignment="1">
      <alignment horizontal="left"/>
    </xf>
    <xf numFmtId="0" fontId="19" fillId="0" borderId="6" xfId="0" applyFont="1" applyBorder="1" applyAlignment="1">
      <alignment horizontal="center" vertical="center"/>
    </xf>
    <xf numFmtId="1" fontId="28" fillId="0" borderId="0" xfId="0" applyNumberFormat="1" applyFont="1" applyAlignment="1">
      <alignment horizontal="left"/>
    </xf>
    <xf numFmtId="0" fontId="16" fillId="0" borderId="7" xfId="0" applyFont="1" applyBorder="1" applyAlignment="1">
      <alignment horizontal="left" vertical="top" wrapText="1"/>
    </xf>
    <xf numFmtId="1" fontId="8" fillId="0" borderId="9" xfId="0" applyNumberFormat="1" applyFont="1" applyBorder="1" applyAlignment="1">
      <alignment horizontal="center" vertical="center" wrapText="1"/>
    </xf>
    <xf numFmtId="0" fontId="29" fillId="0" borderId="10" xfId="0" applyFont="1" applyBorder="1" applyAlignment="1">
      <alignment horizontal="left" vertical="top" wrapText="1"/>
    </xf>
    <xf numFmtId="0" fontId="5" fillId="0" borderId="9" xfId="0" applyFont="1" applyBorder="1" applyAlignment="1">
      <alignment horizontal="center" vertical="center" textRotation="90" wrapText="1"/>
    </xf>
    <xf numFmtId="4" fontId="5" fillId="0" borderId="10" xfId="0" applyNumberFormat="1" applyFont="1" applyBorder="1" applyAlignment="1" applyProtection="1">
      <alignment horizontal="center" vertical="center" wrapText="1"/>
      <protection locked="0"/>
    </xf>
    <xf numFmtId="2" fontId="5" fillId="0" borderId="10" xfId="0" applyNumberFormat="1" applyFont="1" applyBorder="1" applyAlignment="1" applyProtection="1">
      <alignment horizontal="center" vertical="center" wrapText="1"/>
      <protection locked="0"/>
    </xf>
    <xf numFmtId="0" fontId="30" fillId="0" borderId="6" xfId="0" applyFont="1" applyBorder="1" applyAlignment="1">
      <alignment horizontal="left"/>
    </xf>
    <xf numFmtId="2" fontId="5" fillId="0" borderId="10" xfId="0" applyNumberFormat="1" applyFont="1" applyBorder="1" applyAlignment="1" applyProtection="1">
      <alignment horizontal="center" vertical="center" textRotation="90" wrapText="1"/>
      <protection locked="0"/>
    </xf>
    <xf numFmtId="2" fontId="4" fillId="0" borderId="5" xfId="0" applyNumberFormat="1" applyFont="1" applyBorder="1" applyAlignment="1">
      <alignment horizontal="center" vertical="center" wrapText="1"/>
    </xf>
    <xf numFmtId="2" fontId="5"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14" fillId="0" borderId="1" xfId="0" applyNumberFormat="1" applyFont="1" applyBorder="1" applyAlignment="1">
      <alignment horizontal="center"/>
    </xf>
    <xf numFmtId="2" fontId="4" fillId="0" borderId="1" xfId="0" applyNumberFormat="1" applyFont="1" applyBorder="1" applyAlignment="1">
      <alignment horizontal="center"/>
    </xf>
    <xf numFmtId="2" fontId="14" fillId="0" borderId="1" xfId="0" applyNumberFormat="1" applyFont="1" applyBorder="1" applyAlignment="1">
      <alignment horizontal="center" vertical="center" wrapText="1"/>
    </xf>
    <xf numFmtId="2" fontId="18" fillId="2" borderId="1" xfId="0" applyNumberFormat="1" applyFont="1" applyFill="1" applyBorder="1" applyAlignment="1" applyProtection="1">
      <alignment horizontal="center" vertical="center" wrapText="1"/>
      <protection locked="0"/>
    </xf>
    <xf numFmtId="2" fontId="4" fillId="0" borderId="3" xfId="0" applyNumberFormat="1" applyFont="1" applyBorder="1" applyAlignment="1">
      <alignment horizontal="center" vertical="center"/>
    </xf>
    <xf numFmtId="2" fontId="4" fillId="0" borderId="2" xfId="0" applyNumberFormat="1" applyFont="1" applyBorder="1" applyAlignment="1">
      <alignment horizontal="center"/>
    </xf>
    <xf numFmtId="2" fontId="4" fillId="2" borderId="1" xfId="0" applyNumberFormat="1" applyFont="1" applyFill="1" applyBorder="1" applyAlignment="1">
      <alignment horizontal="center" vertical="center"/>
    </xf>
    <xf numFmtId="2" fontId="4" fillId="0" borderId="0" xfId="0" applyNumberFormat="1" applyFont="1" applyAlignment="1">
      <alignment horizontal="center"/>
    </xf>
    <xf numFmtId="2" fontId="4" fillId="0" borderId="0" xfId="0" applyNumberFormat="1" applyFont="1" applyAlignment="1">
      <alignment horizontal="center" vertical="center" wrapText="1"/>
    </xf>
    <xf numFmtId="2" fontId="4" fillId="0" borderId="0" xfId="0" applyNumberFormat="1" applyFont="1" applyAlignment="1">
      <alignment horizontal="center" vertical="center"/>
    </xf>
    <xf numFmtId="2" fontId="4" fillId="0" borderId="0" xfId="0" applyNumberFormat="1" applyFont="1"/>
    <xf numFmtId="1" fontId="4" fillId="0" borderId="1" xfId="0" applyNumberFormat="1" applyFont="1" applyBorder="1" applyAlignment="1">
      <alignment horizontal="center" vertical="center"/>
    </xf>
    <xf numFmtId="0" fontId="28" fillId="0" borderId="0" xfId="0" applyFont="1" applyAlignment="1">
      <alignment horizontal="center" vertical="center"/>
    </xf>
    <xf numFmtId="0" fontId="22" fillId="0" borderId="2" xfId="0" applyFont="1" applyBorder="1" applyAlignment="1">
      <alignment horizontal="center" vertical="top"/>
    </xf>
    <xf numFmtId="0" fontId="4" fillId="0" borderId="5" xfId="0" applyFont="1" applyBorder="1" applyAlignment="1">
      <alignment horizontal="center" vertical="center" wrapText="1"/>
    </xf>
    <xf numFmtId="0" fontId="4" fillId="0" borderId="5" xfId="0" applyFont="1" applyBorder="1" applyAlignment="1">
      <alignment horizontal="center"/>
    </xf>
    <xf numFmtId="164" fontId="4" fillId="0" borderId="5" xfId="0" applyNumberFormat="1" applyFont="1" applyBorder="1" applyAlignment="1">
      <alignment horizontal="center" vertical="center" wrapText="1"/>
    </xf>
    <xf numFmtId="164" fontId="4" fillId="0" borderId="5" xfId="1" applyNumberFormat="1" applyFont="1" applyBorder="1" applyAlignment="1">
      <alignment horizontal="center" vertical="center"/>
    </xf>
    <xf numFmtId="1" fontId="4" fillId="0" borderId="5" xfId="0" applyNumberFormat="1" applyFont="1" applyBorder="1" applyAlignment="1">
      <alignment horizontal="center" vertical="center" wrapText="1"/>
    </xf>
    <xf numFmtId="1" fontId="4" fillId="0" borderId="5" xfId="0" applyNumberFormat="1" applyFont="1" applyBorder="1" applyAlignment="1">
      <alignment horizontal="right" vertical="top" wrapText="1"/>
    </xf>
    <xf numFmtId="49" fontId="9" fillId="0" borderId="0" xfId="0" applyNumberFormat="1" applyFont="1" applyAlignment="1">
      <alignment horizontal="left" vertical="top" wrapText="1"/>
    </xf>
    <xf numFmtId="1" fontId="4" fillId="0" borderId="5" xfId="0" applyNumberFormat="1" applyFont="1" applyFill="1" applyBorder="1" applyAlignment="1">
      <alignment horizontal="right" vertical="top" wrapText="1"/>
    </xf>
    <xf numFmtId="1" fontId="8" fillId="2" borderId="8" xfId="0" applyNumberFormat="1" applyFont="1" applyFill="1" applyBorder="1" applyAlignment="1">
      <alignment horizontal="right" vertical="top" wrapText="1"/>
    </xf>
    <xf numFmtId="1" fontId="4" fillId="0" borderId="8" xfId="0" applyNumberFormat="1" applyFont="1" applyFill="1" applyBorder="1" applyAlignment="1">
      <alignment horizontal="right" vertical="top" wrapText="1"/>
    </xf>
    <xf numFmtId="49" fontId="4" fillId="0" borderId="8" xfId="0" applyNumberFormat="1" applyFont="1" applyBorder="1" applyAlignment="1">
      <alignment vertical="top" wrapText="1"/>
    </xf>
    <xf numFmtId="49" fontId="4" fillId="0" borderId="8" xfId="0" applyNumberFormat="1" applyFont="1" applyBorder="1" applyAlignment="1">
      <alignment horizontal="center" vertical="top" wrapText="1"/>
    </xf>
    <xf numFmtId="1" fontId="4" fillId="0" borderId="8" xfId="0" applyNumberFormat="1" applyFont="1" applyBorder="1" applyAlignment="1">
      <alignment horizontal="center" vertical="top"/>
    </xf>
    <xf numFmtId="164" fontId="4" fillId="0" borderId="8" xfId="1" applyNumberFormat="1" applyFont="1" applyBorder="1" applyAlignment="1">
      <alignment horizontal="center" vertical="top"/>
    </xf>
    <xf numFmtId="0" fontId="22" fillId="0" borderId="5" xfId="0" applyFont="1" applyBorder="1" applyAlignment="1">
      <alignment vertical="top"/>
    </xf>
    <xf numFmtId="49" fontId="4" fillId="0" borderId="5" xfId="0" applyNumberFormat="1" applyFont="1" applyBorder="1" applyAlignment="1">
      <alignment vertical="top" wrapText="1"/>
    </xf>
    <xf numFmtId="165" fontId="4" fillId="0" borderId="5" xfId="0" applyNumberFormat="1" applyFont="1" applyBorder="1" applyAlignment="1">
      <alignment vertical="top" wrapText="1"/>
    </xf>
    <xf numFmtId="164" fontId="4" fillId="0" borderId="5" xfId="1" applyNumberFormat="1" applyFont="1" applyBorder="1" applyAlignment="1">
      <alignment vertical="top"/>
    </xf>
    <xf numFmtId="1" fontId="4" fillId="0" borderId="5" xfId="0" applyNumberFormat="1" applyFont="1" applyBorder="1" applyAlignment="1">
      <alignment vertical="top"/>
    </xf>
    <xf numFmtId="1" fontId="4" fillId="0" borderId="1" xfId="0" applyNumberFormat="1" applyFont="1" applyBorder="1" applyAlignment="1">
      <alignment horizontal="center" vertical="center" wrapText="1"/>
    </xf>
    <xf numFmtId="1" fontId="5" fillId="2" borderId="1" xfId="0" applyNumberFormat="1" applyFont="1" applyFill="1" applyBorder="1" applyAlignment="1" applyProtection="1">
      <alignment horizontal="center" vertical="center" wrapText="1"/>
      <protection locked="0"/>
    </xf>
    <xf numFmtId="1" fontId="4" fillId="0" borderId="1" xfId="0" applyNumberFormat="1" applyFont="1" applyBorder="1" applyAlignment="1">
      <alignment horizontal="center"/>
    </xf>
    <xf numFmtId="49" fontId="4" fillId="0" borderId="0" xfId="0" applyNumberFormat="1" applyFont="1" applyAlignment="1">
      <alignment horizontal="left" vertical="center" wrapText="1"/>
    </xf>
    <xf numFmtId="49"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wrapText="1"/>
    </xf>
    <xf numFmtId="164" fontId="4" fillId="0" borderId="2" xfId="1" applyNumberFormat="1" applyFont="1" applyBorder="1" applyAlignment="1">
      <alignment horizontal="center" vertical="center"/>
    </xf>
    <xf numFmtId="0" fontId="4" fillId="0" borderId="12" xfId="0" applyFont="1" applyBorder="1" applyAlignment="1">
      <alignment vertical="top" wrapText="1"/>
    </xf>
    <xf numFmtId="0" fontId="2" fillId="0" borderId="0" xfId="0" applyFont="1" applyAlignment="1">
      <alignment horizontal="left" vertical="center" wrapText="1"/>
    </xf>
    <xf numFmtId="3" fontId="4" fillId="0" borderId="0" xfId="0" applyNumberFormat="1" applyFont="1" applyAlignment="1">
      <alignment horizontal="left"/>
    </xf>
    <xf numFmtId="1" fontId="5" fillId="2" borderId="4"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top" wrapText="1"/>
    </xf>
    <xf numFmtId="0" fontId="22" fillId="0" borderId="1" xfId="0" applyFont="1" applyFill="1" applyBorder="1" applyAlignment="1">
      <alignment horizontal="center" vertical="top"/>
    </xf>
    <xf numFmtId="0" fontId="5" fillId="2" borderId="7" xfId="0" applyFont="1" applyFill="1" applyBorder="1" applyAlignment="1">
      <alignment horizontal="left" vertical="center" wrapText="1"/>
    </xf>
    <xf numFmtId="0" fontId="22" fillId="0" borderId="8" xfId="0" applyFont="1" applyFill="1" applyBorder="1" applyAlignment="1">
      <alignment horizontal="center" vertical="top"/>
    </xf>
    <xf numFmtId="49" fontId="4" fillId="0" borderId="1" xfId="0" applyNumberFormat="1" applyFont="1" applyBorder="1" applyAlignment="1">
      <alignment horizontal="left" vertical="top" wrapText="1"/>
    </xf>
    <xf numFmtId="0" fontId="19" fillId="0" borderId="13" xfId="0" applyFont="1" applyBorder="1" applyAlignment="1">
      <alignment horizontal="center" vertical="center"/>
    </xf>
    <xf numFmtId="166" fontId="28" fillId="0" borderId="6" xfId="0" applyNumberFormat="1" applyFont="1" applyBorder="1" applyAlignment="1">
      <alignment horizontal="center" vertical="center"/>
    </xf>
    <xf numFmtId="0" fontId="4" fillId="0" borderId="0" xfId="0" applyFont="1" applyBorder="1" applyAlignment="1">
      <alignment horizontal="left"/>
    </xf>
    <xf numFmtId="0" fontId="4" fillId="0" borderId="0" xfId="0" applyFont="1" applyBorder="1"/>
    <xf numFmtId="0" fontId="5" fillId="0" borderId="0" xfId="0" applyFont="1" applyBorder="1" applyAlignment="1">
      <alignment horizontal="center"/>
    </xf>
    <xf numFmtId="0" fontId="6" fillId="0" borderId="0" xfId="0" applyFont="1" applyBorder="1"/>
    <xf numFmtId="0" fontId="5" fillId="0" borderId="0" xfId="0" applyFont="1" applyBorder="1" applyAlignment="1">
      <alignment horizontal="left"/>
    </xf>
    <xf numFmtId="0" fontId="5" fillId="0" borderId="0" xfId="0" applyFont="1" applyBorder="1"/>
    <xf numFmtId="0" fontId="5" fillId="0" borderId="0" xfId="0" applyFont="1" applyBorder="1" applyAlignment="1">
      <alignment wrapText="1"/>
    </xf>
    <xf numFmtId="0" fontId="7" fillId="0" borderId="0" xfId="0" applyFont="1" applyBorder="1" applyAlignment="1">
      <alignment wrapText="1"/>
    </xf>
    <xf numFmtId="0" fontId="7" fillId="0" borderId="0" xfId="0" applyFont="1" applyBorder="1"/>
    <xf numFmtId="0" fontId="25" fillId="0" borderId="0" xfId="0" applyFont="1" applyBorder="1" applyAlignment="1">
      <alignment horizontal="left"/>
    </xf>
    <xf numFmtId="0" fontId="25" fillId="0" borderId="0" xfId="0" applyFont="1" applyBorder="1" applyAlignment="1">
      <alignment horizontal="center"/>
    </xf>
    <xf numFmtId="0" fontId="25" fillId="0" borderId="0" xfId="0" applyFont="1" applyBorder="1"/>
    <xf numFmtId="2" fontId="6" fillId="0" borderId="0" xfId="0" applyNumberFormat="1" applyFont="1" applyBorder="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horizontal="center" vertical="center"/>
    </xf>
    <xf numFmtId="0" fontId="23"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9" fillId="0" borderId="0" xfId="0" applyFont="1" applyBorder="1"/>
    <xf numFmtId="0" fontId="11" fillId="0" borderId="0" xfId="0" applyFont="1" applyBorder="1" applyAlignment="1">
      <alignment horizontal="left"/>
    </xf>
    <xf numFmtId="0" fontId="11" fillId="0" borderId="0" xfId="0" applyFont="1" applyBorder="1"/>
    <xf numFmtId="0" fontId="12" fillId="0" borderId="0" xfId="0" applyFont="1" applyBorder="1" applyAlignment="1">
      <alignment horizontal="center"/>
    </xf>
    <xf numFmtId="0" fontId="13" fillId="0" borderId="0" xfId="0" applyFont="1" applyBorder="1"/>
    <xf numFmtId="0" fontId="14" fillId="0" borderId="0" xfId="0" applyFont="1" applyBorder="1"/>
    <xf numFmtId="14" fontId="6" fillId="0" borderId="0" xfId="0" applyNumberFormat="1"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wrapText="1"/>
    </xf>
    <xf numFmtId="0" fontId="4" fillId="0" borderId="0" xfId="0" applyFont="1" applyBorder="1" applyAlignment="1">
      <alignment horizontal="center"/>
    </xf>
    <xf numFmtId="0" fontId="6" fillId="0" borderId="0" xfId="0" applyFont="1" applyBorder="1" applyAlignment="1">
      <alignment horizontal="center" vertical="center"/>
    </xf>
    <xf numFmtId="0" fontId="28" fillId="0" borderId="0" xfId="0" applyFont="1" applyBorder="1" applyAlignment="1">
      <alignment horizontal="center" vertical="center"/>
    </xf>
    <xf numFmtId="0" fontId="4" fillId="0" borderId="0" xfId="0" applyFont="1" applyBorder="1" applyAlignment="1">
      <alignment horizontal="left" vertical="center" wrapText="1"/>
    </xf>
    <xf numFmtId="166" fontId="23" fillId="0" borderId="0" xfId="0" applyNumberFormat="1" applyFont="1" applyBorder="1" applyAlignment="1">
      <alignment horizontal="center" vertical="center"/>
    </xf>
    <xf numFmtId="2" fontId="23" fillId="0" borderId="0" xfId="0" applyNumberFormat="1" applyFont="1" applyBorder="1" applyAlignment="1">
      <alignment horizontal="center" vertical="center"/>
    </xf>
    <xf numFmtId="0" fontId="2" fillId="0" borderId="0" xfId="0" applyFont="1" applyBorder="1" applyAlignment="1">
      <alignment horizontal="left" vertical="center"/>
    </xf>
    <xf numFmtId="0" fontId="26" fillId="0" borderId="0" xfId="0" applyFont="1" applyBorder="1" applyAlignment="1">
      <alignment vertical="center"/>
    </xf>
    <xf numFmtId="0" fontId="0" fillId="0" borderId="0" xfId="0" applyBorder="1"/>
    <xf numFmtId="0" fontId="2" fillId="0" borderId="0" xfId="0" applyFont="1" applyBorder="1" applyAlignment="1">
      <alignment vertical="center"/>
    </xf>
    <xf numFmtId="0" fontId="23" fillId="0" borderId="0" xfId="0" applyFont="1" applyBorder="1"/>
    <xf numFmtId="1" fontId="28" fillId="0" borderId="0" xfId="0" applyNumberFormat="1" applyFont="1" applyBorder="1"/>
    <xf numFmtId="1" fontId="23" fillId="0" borderId="0" xfId="0" applyNumberFormat="1" applyFont="1" applyBorder="1"/>
    <xf numFmtId="14" fontId="19" fillId="0" borderId="0" xfId="0" applyNumberFormat="1" applyFont="1" applyBorder="1" applyAlignment="1">
      <alignment horizontal="left" vertical="center"/>
    </xf>
    <xf numFmtId="0" fontId="16" fillId="0" borderId="0" xfId="0" applyFont="1" applyBorder="1" applyAlignment="1">
      <alignment horizontal="left"/>
    </xf>
    <xf numFmtId="0" fontId="16" fillId="0" borderId="0" xfId="0" applyFont="1" applyBorder="1"/>
    <xf numFmtId="0" fontId="16" fillId="0" borderId="0" xfId="0" applyFont="1" applyBorder="1" applyAlignment="1">
      <alignment horizontal="center"/>
    </xf>
    <xf numFmtId="49" fontId="4" fillId="0" borderId="0" xfId="0" applyNumberFormat="1" applyFont="1" applyAlignment="1">
      <alignment horizontal="left" vertical="top" wrapText="1"/>
    </xf>
    <xf numFmtId="0" fontId="4" fillId="0" borderId="0" xfId="0" applyFont="1" applyAlignment="1">
      <alignment horizontal="left" vertical="top" wrapText="1"/>
    </xf>
    <xf numFmtId="165" fontId="27" fillId="0" borderId="6" xfId="0" applyNumberFormat="1" applyFont="1" applyBorder="1" applyAlignment="1">
      <alignment horizontal="left"/>
    </xf>
    <xf numFmtId="165" fontId="27" fillId="0" borderId="0" xfId="0" applyNumberFormat="1" applyFont="1" applyAlignment="1">
      <alignment horizontal="left"/>
    </xf>
    <xf numFmtId="1" fontId="31" fillId="0" borderId="0" xfId="0" applyNumberFormat="1" applyFont="1" applyAlignment="1">
      <alignment horizontal="center" vertical="top" wrapText="1"/>
    </xf>
    <xf numFmtId="1" fontId="31" fillId="0" borderId="0" xfId="0" applyNumberFormat="1" applyFont="1" applyAlignment="1">
      <alignment horizontal="center" vertical="top"/>
    </xf>
    <xf numFmtId="0" fontId="20" fillId="0" borderId="0" xfId="0" applyFont="1" applyAlignment="1">
      <alignment horizontal="center" vertical="center" wrapText="1"/>
    </xf>
    <xf numFmtId="49" fontId="4" fillId="0" borderId="11" xfId="0" applyNumberFormat="1" applyFont="1" applyBorder="1" applyAlignment="1" applyProtection="1">
      <alignment horizontal="left" vertical="top" wrapText="1"/>
      <protection locked="0"/>
    </xf>
    <xf numFmtId="164" fontId="4" fillId="0" borderId="1"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center" vertical="top" wrapText="1"/>
      <protection locked="0"/>
    </xf>
  </cellXfs>
  <cellStyles count="5">
    <cellStyle name="Normal 2" xfId="3" xr:uid="{00000000-0005-0000-0000-000001000000}"/>
    <cellStyle name="Normal_TROŠKOVNIK - KAM - ŽUTO" xfId="1" xr:uid="{00000000-0005-0000-0000-000002000000}"/>
    <cellStyle name="Normalno" xfId="0" builtinId="0"/>
    <cellStyle name="Obično_Ponuda staro" xfId="4" xr:uid="{00000000-0005-0000-0000-000003000000}"/>
    <cellStyle name="Style 1"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1038224</xdr:colOff>
      <xdr:row>86</xdr:row>
      <xdr:rowOff>247649</xdr:rowOff>
    </xdr:from>
    <xdr:to>
      <xdr:col>1</xdr:col>
      <xdr:colOff>1847849</xdr:colOff>
      <xdr:row>86</xdr:row>
      <xdr:rowOff>2939652</xdr:rowOff>
    </xdr:to>
    <xdr:pic>
      <xdr:nvPicPr>
        <xdr:cNvPr id="2" name="Picture 2">
          <a:extLst>
            <a:ext uri="{FF2B5EF4-FFF2-40B4-BE49-F238E27FC236}">
              <a16:creationId xmlns:a16="http://schemas.microsoft.com/office/drawing/2014/main" id="{7CE4AC54-481D-4962-8662-8A66EC31FC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4" y="31861124"/>
          <a:ext cx="809625" cy="2692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781050</xdr:colOff>
      <xdr:row>89</xdr:row>
      <xdr:rowOff>228600</xdr:rowOff>
    </xdr:from>
    <xdr:to>
      <xdr:col>1</xdr:col>
      <xdr:colOff>2000250</xdr:colOff>
      <xdr:row>89</xdr:row>
      <xdr:rowOff>1461347</xdr:rowOff>
    </xdr:to>
    <xdr:pic>
      <xdr:nvPicPr>
        <xdr:cNvPr id="3" name="Picture 3">
          <a:extLst>
            <a:ext uri="{FF2B5EF4-FFF2-40B4-BE49-F238E27FC236}">
              <a16:creationId xmlns:a16="http://schemas.microsoft.com/office/drawing/2014/main" id="{1F41E10B-8C6C-4710-AAB5-F72EA0B96A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850" y="40967025"/>
          <a:ext cx="1219200" cy="1232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6"/>
  <sheetViews>
    <sheetView tabSelected="1" view="pageBreakPreview" topLeftCell="A127" zoomScale="130" zoomScaleNormal="70" zoomScaleSheetLayoutView="130" workbookViewId="0">
      <selection activeCell="B88" sqref="B88"/>
    </sheetView>
  </sheetViews>
  <sheetFormatPr defaultRowHeight="50.1" customHeight="1" x14ac:dyDescent="0.2"/>
  <cols>
    <col min="1" max="1" width="4.5703125" style="36" customWidth="1"/>
    <col min="2" max="2" width="47.140625" style="41" customWidth="1"/>
    <col min="3" max="3" width="9.28515625" style="22" customWidth="1"/>
    <col min="4" max="4" width="9.5703125" style="111" customWidth="1"/>
    <col min="5" max="5" width="12.5703125" style="22" bestFit="1" customWidth="1"/>
    <col min="6" max="6" width="14.140625" style="22" customWidth="1"/>
    <col min="7" max="7" width="6.140625" style="1" customWidth="1"/>
    <col min="8" max="8" width="7.28515625" style="154" customWidth="1"/>
    <col min="9" max="9" width="4.42578125" style="155" customWidth="1"/>
    <col min="10" max="10" width="6.7109375" style="156" bestFit="1" customWidth="1"/>
    <col min="11" max="11" width="4.42578125" style="155" customWidth="1"/>
    <col min="12" max="12" width="5.7109375" style="155" customWidth="1"/>
    <col min="13" max="13" width="6.28515625" style="157" customWidth="1"/>
    <col min="14" max="14" width="4.42578125" style="155" customWidth="1"/>
    <col min="15" max="15" width="9" style="155" customWidth="1"/>
    <col min="16" max="17" width="4.42578125" style="155" customWidth="1"/>
    <col min="18" max="18" width="9.140625" style="155"/>
    <col min="19" max="21" width="4.5703125" style="155" customWidth="1"/>
    <col min="22" max="22" width="6" style="155" customWidth="1"/>
    <col min="23" max="30" width="9.140625" style="155"/>
    <col min="31" max="16384" width="9.140625" style="2"/>
  </cols>
  <sheetData>
    <row r="1" spans="1:14" ht="12" x14ac:dyDescent="0.2">
      <c r="A1" s="66"/>
      <c r="B1" s="198"/>
      <c r="C1" s="198"/>
      <c r="D1" s="198"/>
      <c r="E1" s="198"/>
      <c r="F1" s="198"/>
      <c r="J1" s="155"/>
      <c r="K1" s="156"/>
      <c r="M1" s="155"/>
      <c r="N1" s="157"/>
    </row>
    <row r="2" spans="1:14" ht="16.5" x14ac:dyDescent="0.2">
      <c r="A2" s="202" t="s">
        <v>49</v>
      </c>
      <c r="B2" s="203"/>
      <c r="C2" s="203"/>
      <c r="D2" s="203"/>
      <c r="E2" s="203"/>
      <c r="F2" s="203"/>
      <c r="J2" s="155"/>
      <c r="K2" s="156"/>
      <c r="M2" s="155"/>
      <c r="N2" s="157"/>
    </row>
    <row r="3" spans="1:14" ht="12.75" x14ac:dyDescent="0.2">
      <c r="C3" s="144"/>
      <c r="D3" s="41"/>
      <c r="E3" s="41"/>
      <c r="F3" s="41"/>
      <c r="G3" s="145"/>
      <c r="J3" s="155"/>
      <c r="K3" s="156"/>
      <c r="M3" s="155"/>
      <c r="N3" s="157"/>
    </row>
    <row r="4" spans="1:14" ht="17.25" customHeight="1" x14ac:dyDescent="0.2">
      <c r="A4" s="204" t="s">
        <v>50</v>
      </c>
      <c r="B4" s="204"/>
      <c r="C4" s="204"/>
      <c r="D4" s="204"/>
      <c r="E4" s="204"/>
      <c r="F4" s="204"/>
      <c r="J4" s="155"/>
      <c r="K4" s="156"/>
      <c r="M4" s="155"/>
      <c r="N4" s="157"/>
    </row>
    <row r="5" spans="1:14" ht="12" x14ac:dyDescent="0.2">
      <c r="A5" s="66" t="s">
        <v>8</v>
      </c>
      <c r="B5" s="198" t="s">
        <v>53</v>
      </c>
      <c r="C5" s="198"/>
      <c r="D5" s="198"/>
      <c r="E5" s="198"/>
      <c r="F5" s="198"/>
      <c r="J5" s="155"/>
      <c r="K5" s="156"/>
      <c r="M5" s="155"/>
      <c r="N5" s="157"/>
    </row>
    <row r="6" spans="1:14" ht="12" x14ac:dyDescent="0.2">
      <c r="A6" s="66"/>
      <c r="B6" s="198" t="s">
        <v>54</v>
      </c>
      <c r="C6" s="198"/>
      <c r="D6" s="198"/>
      <c r="E6" s="198"/>
      <c r="F6" s="198"/>
      <c r="J6" s="155"/>
      <c r="K6" s="156"/>
      <c r="M6" s="155"/>
      <c r="N6" s="157"/>
    </row>
    <row r="7" spans="1:14" ht="12" x14ac:dyDescent="0.2">
      <c r="A7" s="66" t="s">
        <v>9</v>
      </c>
      <c r="B7" s="198" t="s">
        <v>55</v>
      </c>
      <c r="C7" s="198"/>
      <c r="D7" s="198"/>
      <c r="E7" s="198"/>
      <c r="F7" s="198"/>
      <c r="J7" s="155"/>
      <c r="K7" s="156"/>
      <c r="M7" s="155"/>
      <c r="N7" s="157"/>
    </row>
    <row r="8" spans="1:14" ht="12" x14ac:dyDescent="0.2">
      <c r="A8" s="66"/>
      <c r="B8" s="198" t="s">
        <v>56</v>
      </c>
      <c r="C8" s="198"/>
      <c r="D8" s="198"/>
      <c r="E8" s="198"/>
      <c r="F8" s="198"/>
      <c r="J8" s="155"/>
      <c r="K8" s="156"/>
      <c r="M8" s="155"/>
      <c r="N8" s="157"/>
    </row>
    <row r="9" spans="1:14" ht="12" x14ac:dyDescent="0.2">
      <c r="A9" s="66" t="s">
        <v>10</v>
      </c>
      <c r="B9" s="198" t="s">
        <v>57</v>
      </c>
      <c r="C9" s="198"/>
      <c r="D9" s="198"/>
      <c r="E9" s="198"/>
      <c r="F9" s="198"/>
      <c r="J9" s="155"/>
      <c r="K9" s="156"/>
      <c r="M9" s="155"/>
      <c r="N9" s="157"/>
    </row>
    <row r="10" spans="1:14" ht="12" x14ac:dyDescent="0.2">
      <c r="A10" s="66"/>
      <c r="B10" s="198" t="s">
        <v>58</v>
      </c>
      <c r="C10" s="198"/>
      <c r="D10" s="198"/>
      <c r="E10" s="198"/>
      <c r="F10" s="198"/>
      <c r="J10" s="155"/>
      <c r="K10" s="156"/>
      <c r="M10" s="155"/>
      <c r="N10" s="157"/>
    </row>
    <row r="11" spans="1:14" ht="12" x14ac:dyDescent="0.2">
      <c r="A11" s="66"/>
      <c r="B11" s="198" t="s">
        <v>51</v>
      </c>
      <c r="C11" s="198"/>
      <c r="D11" s="198"/>
      <c r="E11" s="198"/>
      <c r="F11" s="198"/>
      <c r="J11" s="155"/>
      <c r="K11" s="156"/>
      <c r="M11" s="155"/>
      <c r="N11" s="157"/>
    </row>
    <row r="12" spans="1:14" ht="12" x14ac:dyDescent="0.2">
      <c r="A12" s="66"/>
      <c r="B12" s="198" t="s">
        <v>59</v>
      </c>
      <c r="C12" s="198"/>
      <c r="D12" s="198"/>
      <c r="E12" s="198"/>
      <c r="F12" s="198"/>
      <c r="J12" s="155"/>
      <c r="K12" s="156"/>
      <c r="M12" s="155"/>
      <c r="N12" s="157"/>
    </row>
    <row r="13" spans="1:14" ht="12" x14ac:dyDescent="0.2">
      <c r="A13" s="66"/>
      <c r="B13" s="198" t="s">
        <v>60</v>
      </c>
      <c r="C13" s="198"/>
      <c r="D13" s="198"/>
      <c r="E13" s="198"/>
      <c r="F13" s="198"/>
      <c r="J13" s="155"/>
      <c r="K13" s="156"/>
      <c r="M13" s="155"/>
      <c r="N13" s="157"/>
    </row>
    <row r="14" spans="1:14" ht="12" x14ac:dyDescent="0.2">
      <c r="A14" s="66"/>
      <c r="B14" s="198" t="s">
        <v>61</v>
      </c>
      <c r="C14" s="198"/>
      <c r="D14" s="198"/>
      <c r="E14" s="198"/>
      <c r="F14" s="198"/>
      <c r="J14" s="155"/>
      <c r="K14" s="156"/>
      <c r="M14" s="155"/>
      <c r="N14" s="157"/>
    </row>
    <row r="15" spans="1:14" ht="12" x14ac:dyDescent="0.2">
      <c r="A15" s="66"/>
      <c r="B15" s="198" t="s">
        <v>52</v>
      </c>
      <c r="C15" s="198"/>
      <c r="D15" s="198"/>
      <c r="E15" s="198"/>
      <c r="F15" s="198"/>
      <c r="J15" s="155"/>
      <c r="K15" s="156"/>
      <c r="M15" s="155"/>
      <c r="N15" s="157"/>
    </row>
    <row r="16" spans="1:14" ht="12" x14ac:dyDescent="0.2">
      <c r="A16" s="66"/>
      <c r="B16" s="198" t="s">
        <v>62</v>
      </c>
      <c r="C16" s="198"/>
      <c r="D16" s="198"/>
      <c r="E16" s="198"/>
      <c r="F16" s="198"/>
      <c r="J16" s="155"/>
      <c r="K16" s="156"/>
      <c r="M16" s="155"/>
      <c r="N16" s="157"/>
    </row>
    <row r="17" spans="1:14" ht="12" x14ac:dyDescent="0.2">
      <c r="A17" s="66"/>
      <c r="B17" s="198" t="s">
        <v>63</v>
      </c>
      <c r="C17" s="198"/>
      <c r="D17" s="198"/>
      <c r="E17" s="198"/>
      <c r="F17" s="198"/>
      <c r="J17" s="155"/>
      <c r="K17" s="156"/>
      <c r="M17" s="155"/>
      <c r="N17" s="157"/>
    </row>
    <row r="18" spans="1:14" ht="12" x14ac:dyDescent="0.2">
      <c r="A18" s="66"/>
      <c r="B18" s="198" t="s">
        <v>64</v>
      </c>
      <c r="C18" s="198"/>
      <c r="D18" s="198"/>
      <c r="E18" s="198"/>
      <c r="F18" s="198"/>
      <c r="J18" s="155"/>
      <c r="K18" s="156"/>
      <c r="M18" s="155"/>
      <c r="N18" s="157"/>
    </row>
    <row r="19" spans="1:14" ht="12" x14ac:dyDescent="0.2">
      <c r="A19" s="66"/>
      <c r="B19" s="198" t="s">
        <v>65</v>
      </c>
      <c r="C19" s="198"/>
      <c r="D19" s="198"/>
      <c r="E19" s="198"/>
      <c r="F19" s="198"/>
      <c r="J19" s="155"/>
      <c r="K19" s="156"/>
      <c r="M19" s="155"/>
      <c r="N19" s="157"/>
    </row>
    <row r="20" spans="1:14" ht="12" x14ac:dyDescent="0.2">
      <c r="A20" s="66"/>
      <c r="B20" s="198" t="s">
        <v>66</v>
      </c>
      <c r="C20" s="198"/>
      <c r="D20" s="198"/>
      <c r="E20" s="198"/>
      <c r="F20" s="198"/>
      <c r="J20" s="155"/>
      <c r="K20" s="156"/>
      <c r="M20" s="155"/>
      <c r="N20" s="157"/>
    </row>
    <row r="21" spans="1:14" ht="12" x14ac:dyDescent="0.2">
      <c r="A21" s="66"/>
      <c r="B21" s="198" t="s">
        <v>67</v>
      </c>
      <c r="C21" s="198"/>
      <c r="D21" s="198"/>
      <c r="E21" s="198"/>
      <c r="F21" s="198"/>
      <c r="J21" s="155"/>
      <c r="K21" s="156"/>
      <c r="M21" s="155"/>
      <c r="N21" s="157"/>
    </row>
    <row r="22" spans="1:14" ht="12" x14ac:dyDescent="0.2">
      <c r="A22" s="66"/>
      <c r="B22" s="198" t="s">
        <v>68</v>
      </c>
      <c r="C22" s="198"/>
      <c r="D22" s="198"/>
      <c r="E22" s="198"/>
      <c r="F22" s="198"/>
      <c r="J22" s="155"/>
      <c r="K22" s="156"/>
      <c r="M22" s="155"/>
      <c r="N22" s="157"/>
    </row>
    <row r="23" spans="1:14" ht="12" x14ac:dyDescent="0.2">
      <c r="A23" s="66"/>
      <c r="B23" s="198" t="s">
        <v>69</v>
      </c>
      <c r="C23" s="198"/>
      <c r="D23" s="198"/>
      <c r="E23" s="198"/>
      <c r="F23" s="198"/>
      <c r="J23" s="155"/>
      <c r="K23" s="156"/>
      <c r="M23" s="155"/>
      <c r="N23" s="157"/>
    </row>
    <row r="24" spans="1:14" ht="12" x14ac:dyDescent="0.2">
      <c r="A24" s="66"/>
      <c r="B24" s="198" t="s">
        <v>70</v>
      </c>
      <c r="C24" s="198"/>
      <c r="D24" s="198"/>
      <c r="E24" s="198"/>
      <c r="F24" s="198"/>
      <c r="J24" s="155"/>
      <c r="K24" s="156"/>
      <c r="M24" s="155"/>
      <c r="N24" s="157"/>
    </row>
    <row r="25" spans="1:14" ht="12" x14ac:dyDescent="0.2">
      <c r="A25" s="66"/>
      <c r="B25" s="198" t="s">
        <v>71</v>
      </c>
      <c r="C25" s="198"/>
      <c r="D25" s="198"/>
      <c r="E25" s="198"/>
      <c r="F25" s="198"/>
      <c r="J25" s="155"/>
      <c r="K25" s="156"/>
      <c r="M25" s="155"/>
      <c r="N25" s="157"/>
    </row>
    <row r="26" spans="1:14" ht="12" x14ac:dyDescent="0.2">
      <c r="A26" s="66"/>
      <c r="B26" s="198" t="s">
        <v>72</v>
      </c>
      <c r="C26" s="198"/>
      <c r="D26" s="198"/>
      <c r="E26" s="198"/>
      <c r="F26" s="198"/>
      <c r="J26" s="155"/>
      <c r="K26" s="156"/>
      <c r="M26" s="155"/>
      <c r="N26" s="157"/>
    </row>
    <row r="27" spans="1:14" ht="12" x14ac:dyDescent="0.2">
      <c r="A27" s="66"/>
      <c r="B27" s="198" t="s">
        <v>73</v>
      </c>
      <c r="C27" s="198"/>
      <c r="D27" s="198"/>
      <c r="E27" s="198"/>
      <c r="F27" s="198"/>
      <c r="J27" s="155"/>
      <c r="K27" s="156"/>
      <c r="M27" s="155"/>
      <c r="N27" s="157"/>
    </row>
    <row r="28" spans="1:14" ht="12" x14ac:dyDescent="0.2">
      <c r="A28" s="66"/>
      <c r="B28" s="198" t="s">
        <v>74</v>
      </c>
      <c r="C28" s="198"/>
      <c r="D28" s="198"/>
      <c r="E28" s="198"/>
      <c r="F28" s="198"/>
      <c r="J28" s="155"/>
      <c r="K28" s="156"/>
      <c r="M28" s="155"/>
      <c r="N28" s="157"/>
    </row>
    <row r="29" spans="1:14" ht="12" x14ac:dyDescent="0.2">
      <c r="A29" s="66"/>
      <c r="B29" s="198" t="s">
        <v>75</v>
      </c>
      <c r="C29" s="198"/>
      <c r="D29" s="198"/>
      <c r="E29" s="198"/>
      <c r="F29" s="198"/>
      <c r="J29" s="155"/>
      <c r="K29" s="156"/>
      <c r="M29" s="155"/>
      <c r="N29" s="157"/>
    </row>
    <row r="30" spans="1:14" ht="12" x14ac:dyDescent="0.2">
      <c r="A30" s="66"/>
      <c r="B30" s="198" t="s">
        <v>76</v>
      </c>
      <c r="C30" s="198"/>
      <c r="D30" s="198"/>
      <c r="E30" s="198"/>
      <c r="F30" s="198"/>
      <c r="J30" s="155"/>
      <c r="K30" s="156"/>
      <c r="M30" s="155"/>
      <c r="N30" s="157"/>
    </row>
    <row r="31" spans="1:14" ht="12" x14ac:dyDescent="0.2">
      <c r="A31" s="66"/>
      <c r="B31" s="198" t="s">
        <v>77</v>
      </c>
      <c r="C31" s="198"/>
      <c r="D31" s="198"/>
      <c r="E31" s="198"/>
      <c r="F31" s="198"/>
      <c r="J31" s="155"/>
      <c r="K31" s="156"/>
      <c r="M31" s="155"/>
      <c r="N31" s="157"/>
    </row>
    <row r="32" spans="1:14" ht="12" x14ac:dyDescent="0.2">
      <c r="A32" s="66"/>
      <c r="B32" s="198" t="s">
        <v>78</v>
      </c>
      <c r="C32" s="198"/>
      <c r="D32" s="198"/>
      <c r="E32" s="198"/>
      <c r="F32" s="198"/>
      <c r="J32" s="155"/>
      <c r="K32" s="156"/>
      <c r="M32" s="155"/>
      <c r="N32" s="157"/>
    </row>
    <row r="33" spans="1:14" ht="12" x14ac:dyDescent="0.2">
      <c r="A33" s="66"/>
      <c r="B33" s="198" t="s">
        <v>79</v>
      </c>
      <c r="C33" s="198"/>
      <c r="D33" s="198"/>
      <c r="E33" s="198"/>
      <c r="F33" s="198"/>
      <c r="J33" s="155"/>
      <c r="K33" s="156"/>
      <c r="M33" s="155"/>
      <c r="N33" s="157"/>
    </row>
    <row r="34" spans="1:14" ht="12" x14ac:dyDescent="0.2">
      <c r="A34" s="66"/>
      <c r="B34" s="198" t="s">
        <v>80</v>
      </c>
      <c r="C34" s="198"/>
      <c r="D34" s="198"/>
      <c r="E34" s="198"/>
      <c r="F34" s="198"/>
      <c r="J34" s="155"/>
      <c r="K34" s="156"/>
      <c r="M34" s="155"/>
      <c r="N34" s="157"/>
    </row>
    <row r="35" spans="1:14" ht="12" x14ac:dyDescent="0.2">
      <c r="A35" s="66"/>
      <c r="B35" s="198" t="s">
        <v>81</v>
      </c>
      <c r="C35" s="198"/>
      <c r="D35" s="198"/>
      <c r="E35" s="198"/>
      <c r="F35" s="198"/>
      <c r="J35" s="155"/>
      <c r="K35" s="156"/>
      <c r="M35" s="155"/>
      <c r="N35" s="157"/>
    </row>
    <row r="36" spans="1:14" ht="12" x14ac:dyDescent="0.2">
      <c r="A36" s="66"/>
      <c r="B36" s="198" t="s">
        <v>82</v>
      </c>
      <c r="C36" s="198"/>
      <c r="D36" s="198"/>
      <c r="E36" s="198"/>
      <c r="F36" s="198"/>
      <c r="J36" s="155"/>
      <c r="K36" s="156"/>
      <c r="M36" s="155"/>
      <c r="N36" s="157"/>
    </row>
    <row r="37" spans="1:14" ht="12" x14ac:dyDescent="0.2">
      <c r="A37" s="66"/>
      <c r="B37" s="198" t="s">
        <v>83</v>
      </c>
      <c r="C37" s="198"/>
      <c r="D37" s="198"/>
      <c r="E37" s="198"/>
      <c r="F37" s="198"/>
      <c r="J37" s="155"/>
      <c r="K37" s="156"/>
      <c r="M37" s="155"/>
      <c r="N37" s="157"/>
    </row>
    <row r="38" spans="1:14" ht="12" x14ac:dyDescent="0.2">
      <c r="A38" s="66"/>
      <c r="B38" s="198" t="s">
        <v>84</v>
      </c>
      <c r="C38" s="198"/>
      <c r="D38" s="198"/>
      <c r="E38" s="198"/>
      <c r="F38" s="198"/>
      <c r="J38" s="155"/>
      <c r="K38" s="156"/>
      <c r="M38" s="155"/>
      <c r="N38" s="157"/>
    </row>
    <row r="39" spans="1:14" ht="12" x14ac:dyDescent="0.2">
      <c r="A39" s="66"/>
      <c r="B39" s="198" t="s">
        <v>85</v>
      </c>
      <c r="C39" s="198"/>
      <c r="D39" s="198"/>
      <c r="E39" s="198"/>
      <c r="F39" s="198"/>
      <c r="J39" s="155"/>
      <c r="K39" s="156"/>
      <c r="M39" s="155"/>
      <c r="N39" s="157"/>
    </row>
    <row r="40" spans="1:14" ht="12" x14ac:dyDescent="0.2">
      <c r="A40" s="66" t="s">
        <v>7</v>
      </c>
      <c r="B40" s="199" t="s">
        <v>86</v>
      </c>
      <c r="C40" s="199"/>
      <c r="D40" s="199"/>
      <c r="E40" s="199"/>
      <c r="F40" s="199"/>
      <c r="J40" s="155"/>
      <c r="K40" s="156"/>
      <c r="M40" s="155"/>
      <c r="N40" s="157"/>
    </row>
    <row r="41" spans="1:14" ht="12" x14ac:dyDescent="0.2">
      <c r="A41" s="66"/>
      <c r="B41" s="198" t="s">
        <v>87</v>
      </c>
      <c r="C41" s="198"/>
      <c r="D41" s="198"/>
      <c r="E41" s="198"/>
      <c r="F41" s="198"/>
      <c r="J41" s="155"/>
      <c r="K41" s="156"/>
      <c r="M41" s="155"/>
      <c r="N41" s="157"/>
    </row>
    <row r="42" spans="1:14" ht="12" x14ac:dyDescent="0.2">
      <c r="A42" s="66" t="s">
        <v>11</v>
      </c>
      <c r="B42" s="199" t="s">
        <v>88</v>
      </c>
      <c r="C42" s="199"/>
      <c r="D42" s="199"/>
      <c r="E42" s="199"/>
      <c r="F42" s="199"/>
      <c r="J42" s="155"/>
      <c r="K42" s="156"/>
      <c r="M42" s="155"/>
      <c r="N42" s="157"/>
    </row>
    <row r="43" spans="1:14" ht="12" x14ac:dyDescent="0.2">
      <c r="A43" s="66"/>
      <c r="B43" s="198" t="s">
        <v>89</v>
      </c>
      <c r="C43" s="198"/>
      <c r="D43" s="198"/>
      <c r="E43" s="198"/>
      <c r="F43" s="198"/>
      <c r="J43" s="155"/>
      <c r="K43" s="156"/>
      <c r="M43" s="155"/>
      <c r="N43" s="157"/>
    </row>
    <row r="44" spans="1:14" ht="12" x14ac:dyDescent="0.2">
      <c r="A44" s="66" t="s">
        <v>12</v>
      </c>
      <c r="B44" s="198" t="s">
        <v>90</v>
      </c>
      <c r="C44" s="198"/>
      <c r="D44" s="198"/>
      <c r="E44" s="198"/>
      <c r="F44" s="198"/>
      <c r="J44" s="155"/>
      <c r="K44" s="156"/>
      <c r="M44" s="155"/>
      <c r="N44" s="157"/>
    </row>
    <row r="45" spans="1:14" ht="12" x14ac:dyDescent="0.2">
      <c r="A45" s="66"/>
      <c r="B45" s="198" t="s">
        <v>91</v>
      </c>
      <c r="C45" s="198"/>
      <c r="D45" s="198"/>
      <c r="E45" s="198"/>
      <c r="F45" s="198"/>
      <c r="J45" s="155"/>
      <c r="K45" s="156"/>
      <c r="M45" s="155"/>
      <c r="N45" s="157"/>
    </row>
    <row r="46" spans="1:14" ht="12" x14ac:dyDescent="0.2">
      <c r="A46" s="66" t="s">
        <v>13</v>
      </c>
      <c r="B46" s="198" t="s">
        <v>92</v>
      </c>
      <c r="C46" s="198"/>
      <c r="D46" s="198"/>
      <c r="E46" s="198"/>
      <c r="F46" s="198"/>
      <c r="J46" s="155"/>
      <c r="K46" s="156"/>
      <c r="M46" s="155"/>
      <c r="N46" s="157"/>
    </row>
    <row r="47" spans="1:14" ht="12" x14ac:dyDescent="0.2">
      <c r="A47" s="66"/>
      <c r="B47" s="198" t="s">
        <v>93</v>
      </c>
      <c r="C47" s="198"/>
      <c r="D47" s="198"/>
      <c r="E47" s="198"/>
      <c r="F47" s="198"/>
      <c r="J47" s="155"/>
      <c r="K47" s="156"/>
      <c r="M47" s="155"/>
      <c r="N47" s="157"/>
    </row>
    <row r="48" spans="1:14" ht="12" x14ac:dyDescent="0.2">
      <c r="A48" s="66" t="s">
        <v>14</v>
      </c>
      <c r="B48" s="198" t="s">
        <v>94</v>
      </c>
      <c r="C48" s="198"/>
      <c r="D48" s="198"/>
      <c r="E48" s="198"/>
      <c r="F48" s="198"/>
      <c r="J48" s="155"/>
      <c r="K48" s="156"/>
      <c r="M48" s="155"/>
      <c r="N48" s="157"/>
    </row>
    <row r="49" spans="1:30" ht="12" x14ac:dyDescent="0.2">
      <c r="A49" s="66"/>
      <c r="B49" s="198" t="s">
        <v>95</v>
      </c>
      <c r="C49" s="198"/>
      <c r="D49" s="198"/>
      <c r="E49" s="198"/>
      <c r="F49" s="198"/>
      <c r="J49" s="155"/>
      <c r="K49" s="156"/>
      <c r="M49" s="155"/>
      <c r="N49" s="157"/>
    </row>
    <row r="50" spans="1:30" ht="12" x14ac:dyDescent="0.2">
      <c r="A50" s="66"/>
      <c r="B50" s="198" t="s">
        <v>96</v>
      </c>
      <c r="C50" s="198"/>
      <c r="D50" s="198"/>
      <c r="E50" s="198"/>
      <c r="F50" s="198"/>
      <c r="J50" s="155"/>
      <c r="K50" s="156"/>
      <c r="M50" s="155"/>
      <c r="N50" s="157"/>
    </row>
    <row r="51" spans="1:30" ht="12" x14ac:dyDescent="0.2">
      <c r="A51" s="66" t="s">
        <v>16</v>
      </c>
      <c r="B51" s="198" t="s">
        <v>97</v>
      </c>
      <c r="C51" s="198"/>
      <c r="D51" s="198"/>
      <c r="E51" s="198"/>
      <c r="F51" s="198"/>
      <c r="J51" s="155"/>
      <c r="K51" s="156"/>
      <c r="M51" s="155"/>
      <c r="N51" s="157"/>
    </row>
    <row r="52" spans="1:30" ht="12" x14ac:dyDescent="0.2">
      <c r="A52" s="66"/>
      <c r="B52" s="198" t="s">
        <v>98</v>
      </c>
      <c r="C52" s="198"/>
      <c r="D52" s="198"/>
      <c r="E52" s="198"/>
      <c r="F52" s="198"/>
      <c r="J52" s="155"/>
      <c r="K52" s="156"/>
      <c r="M52" s="155"/>
      <c r="N52" s="157"/>
    </row>
    <row r="53" spans="1:30" ht="12" x14ac:dyDescent="0.2">
      <c r="A53" s="66"/>
      <c r="B53" s="198" t="s">
        <v>99</v>
      </c>
      <c r="C53" s="198"/>
      <c r="D53" s="198"/>
      <c r="E53" s="198"/>
      <c r="F53" s="198"/>
      <c r="J53" s="155"/>
      <c r="K53" s="156"/>
      <c r="M53" s="155"/>
      <c r="N53" s="157"/>
    </row>
    <row r="54" spans="1:30" ht="12" x14ac:dyDescent="0.2">
      <c r="A54" s="66"/>
      <c r="B54" s="198" t="s">
        <v>100</v>
      </c>
      <c r="C54" s="198"/>
      <c r="D54" s="198"/>
      <c r="E54" s="198"/>
      <c r="F54" s="198"/>
      <c r="J54" s="155"/>
      <c r="K54" s="156"/>
      <c r="M54" s="155"/>
      <c r="N54" s="157"/>
    </row>
    <row r="55" spans="1:30" ht="12" x14ac:dyDescent="0.2">
      <c r="A55" s="66"/>
      <c r="B55" s="198" t="s">
        <v>101</v>
      </c>
      <c r="C55" s="198"/>
      <c r="D55" s="198"/>
      <c r="E55" s="198"/>
      <c r="F55" s="198"/>
      <c r="J55" s="155"/>
      <c r="K55" s="156"/>
      <c r="M55" s="155"/>
      <c r="N55" s="157"/>
    </row>
    <row r="56" spans="1:30" ht="12" x14ac:dyDescent="0.2">
      <c r="A56" s="66" t="s">
        <v>17</v>
      </c>
      <c r="B56" s="198" t="s">
        <v>21</v>
      </c>
      <c r="C56" s="198"/>
      <c r="D56" s="198"/>
      <c r="E56" s="198"/>
      <c r="F56" s="198"/>
      <c r="J56" s="155"/>
      <c r="K56" s="156"/>
      <c r="M56" s="155"/>
      <c r="N56" s="157"/>
    </row>
    <row r="57" spans="1:30" ht="12" x14ac:dyDescent="0.2">
      <c r="A57" s="36" t="s">
        <v>18</v>
      </c>
      <c r="B57" s="198" t="s">
        <v>22</v>
      </c>
      <c r="C57" s="198"/>
      <c r="D57" s="198"/>
      <c r="E57" s="198"/>
      <c r="F57" s="198"/>
      <c r="J57" s="155"/>
      <c r="K57" s="156"/>
      <c r="M57" s="155"/>
      <c r="N57" s="157"/>
    </row>
    <row r="58" spans="1:30" ht="12" x14ac:dyDescent="0.2">
      <c r="A58" s="36" t="s">
        <v>20</v>
      </c>
      <c r="B58" s="199" t="s">
        <v>102</v>
      </c>
      <c r="C58" s="199"/>
      <c r="D58" s="199"/>
      <c r="E58" s="199"/>
      <c r="F58" s="199"/>
      <c r="J58" s="155"/>
      <c r="K58" s="156"/>
      <c r="M58" s="155"/>
      <c r="N58" s="157"/>
    </row>
    <row r="59" spans="1:30" ht="12" x14ac:dyDescent="0.2">
      <c r="A59" s="66"/>
      <c r="B59" s="198" t="s">
        <v>103</v>
      </c>
      <c r="C59" s="198"/>
      <c r="D59" s="198"/>
      <c r="E59" s="198"/>
      <c r="F59" s="198"/>
      <c r="J59" s="155"/>
      <c r="K59" s="156"/>
      <c r="M59" s="155"/>
      <c r="N59" s="157"/>
    </row>
    <row r="60" spans="1:30" ht="12" x14ac:dyDescent="0.2">
      <c r="A60" s="66"/>
      <c r="B60" s="198"/>
      <c r="C60" s="198"/>
      <c r="D60" s="198"/>
      <c r="E60" s="198"/>
      <c r="F60" s="198"/>
      <c r="J60" s="155"/>
      <c r="K60" s="156"/>
      <c r="M60" s="155"/>
      <c r="N60" s="157"/>
    </row>
    <row r="61" spans="1:30" ht="12" x14ac:dyDescent="0.2">
      <c r="B61" s="143" t="s">
        <v>19</v>
      </c>
      <c r="C61" s="143"/>
      <c r="D61" s="143"/>
      <c r="E61" s="143"/>
      <c r="F61" s="143"/>
    </row>
    <row r="62" spans="1:30" s="4" customFormat="1" ht="51" customHeight="1" x14ac:dyDescent="0.2">
      <c r="A62" s="146" t="s">
        <v>2</v>
      </c>
      <c r="B62" s="45" t="s">
        <v>3</v>
      </c>
      <c r="C62" s="46" t="s">
        <v>124</v>
      </c>
      <c r="D62" s="46" t="s">
        <v>0</v>
      </c>
      <c r="E62" s="46" t="s">
        <v>45</v>
      </c>
      <c r="F62" s="47" t="s">
        <v>104</v>
      </c>
      <c r="G62" s="3"/>
      <c r="H62" s="158"/>
      <c r="I62" s="159"/>
      <c r="J62" s="156"/>
      <c r="K62" s="160"/>
      <c r="L62" s="159"/>
      <c r="M62" s="161"/>
      <c r="N62" s="159"/>
      <c r="O62" s="159"/>
      <c r="P62" s="159"/>
      <c r="Q62" s="159"/>
      <c r="R62" s="159"/>
      <c r="S62" s="159"/>
      <c r="T62" s="159"/>
      <c r="U62" s="159"/>
      <c r="V62" s="159"/>
      <c r="W62" s="159"/>
      <c r="X62" s="159"/>
      <c r="Y62" s="159"/>
      <c r="Z62" s="159"/>
      <c r="AA62" s="159"/>
      <c r="AB62" s="159"/>
      <c r="AC62" s="159"/>
      <c r="AD62" s="159"/>
    </row>
    <row r="63" spans="1:30" s="4" customFormat="1" ht="50.25" customHeight="1" x14ac:dyDescent="0.2">
      <c r="A63" s="91"/>
      <c r="B63" s="92" t="s">
        <v>128</v>
      </c>
      <c r="C63" s="93"/>
      <c r="D63" s="97"/>
      <c r="E63" s="94"/>
      <c r="F63" s="95"/>
      <c r="G63" s="96"/>
      <c r="H63" s="158"/>
      <c r="I63" s="159"/>
      <c r="J63" s="156"/>
      <c r="K63" s="160"/>
      <c r="L63" s="159"/>
      <c r="M63" s="161"/>
      <c r="N63" s="159"/>
      <c r="O63" s="159"/>
      <c r="P63" s="159"/>
      <c r="Q63" s="159"/>
      <c r="R63" s="159"/>
      <c r="S63" s="159"/>
      <c r="T63" s="159"/>
      <c r="U63" s="159"/>
      <c r="V63" s="159"/>
      <c r="W63" s="159"/>
      <c r="X63" s="159"/>
      <c r="Y63" s="159"/>
      <c r="Z63" s="159"/>
      <c r="AA63" s="159"/>
      <c r="AB63" s="159"/>
      <c r="AC63" s="159"/>
      <c r="AD63" s="159"/>
    </row>
    <row r="64" spans="1:30" s="4" customFormat="1" ht="12" x14ac:dyDescent="0.2">
      <c r="A64" s="65"/>
      <c r="B64" s="40"/>
      <c r="C64" s="139"/>
      <c r="D64" s="98"/>
      <c r="E64" s="5"/>
      <c r="F64" s="142"/>
      <c r="G64" s="3"/>
      <c r="H64" s="158"/>
      <c r="I64" s="159"/>
      <c r="J64" s="156"/>
      <c r="K64" s="159"/>
      <c r="L64" s="159"/>
      <c r="M64" s="162"/>
      <c r="N64" s="159"/>
      <c r="O64" s="159"/>
      <c r="P64" s="159"/>
      <c r="Q64" s="159"/>
      <c r="R64" s="159"/>
      <c r="S64" s="159"/>
      <c r="T64" s="159"/>
      <c r="U64" s="159"/>
      <c r="V64" s="159"/>
      <c r="W64" s="159"/>
      <c r="X64" s="159"/>
      <c r="Y64" s="159"/>
      <c r="Z64" s="159"/>
      <c r="AA64" s="159"/>
      <c r="AB64" s="159"/>
      <c r="AC64" s="159"/>
      <c r="AD64" s="159"/>
    </row>
    <row r="65" spans="1:30" s="4" customFormat="1" ht="12" x14ac:dyDescent="0.2">
      <c r="A65" s="50" t="s">
        <v>8</v>
      </c>
      <c r="B65" s="48" t="s">
        <v>44</v>
      </c>
      <c r="C65" s="9"/>
      <c r="D65" s="71"/>
      <c r="E65" s="49"/>
      <c r="F65" s="10"/>
      <c r="G65" s="83"/>
      <c r="H65" s="163"/>
      <c r="I65" s="163"/>
      <c r="J65" s="164"/>
      <c r="K65" s="163"/>
      <c r="L65" s="163"/>
      <c r="M65" s="163"/>
      <c r="N65" s="164"/>
      <c r="O65" s="165"/>
      <c r="P65" s="165"/>
      <c r="Q65" s="165"/>
      <c r="R65" s="159"/>
      <c r="S65" s="159"/>
      <c r="T65" s="159"/>
      <c r="U65" s="159"/>
      <c r="V65" s="159"/>
      <c r="W65" s="159"/>
      <c r="X65" s="159"/>
      <c r="Y65" s="159"/>
      <c r="Z65" s="159"/>
      <c r="AA65" s="159"/>
      <c r="AB65" s="159"/>
      <c r="AC65" s="159"/>
      <c r="AD65" s="159"/>
    </row>
    <row r="66" spans="1:30" s="4" customFormat="1" ht="12" x14ac:dyDescent="0.2">
      <c r="A66" s="54"/>
      <c r="B66" s="58"/>
      <c r="C66" s="55"/>
      <c r="D66" s="99"/>
      <c r="E66" s="56"/>
      <c r="F66" s="57"/>
      <c r="G66" s="3"/>
      <c r="H66" s="158"/>
      <c r="I66" s="159"/>
      <c r="J66" s="156"/>
      <c r="K66" s="159"/>
      <c r="L66" s="159"/>
      <c r="M66" s="162"/>
      <c r="N66" s="159"/>
      <c r="O66" s="159"/>
      <c r="P66" s="159"/>
      <c r="Q66" s="159"/>
      <c r="R66" s="159"/>
      <c r="S66" s="159"/>
      <c r="T66" s="159"/>
      <c r="U66" s="159"/>
      <c r="V66" s="159"/>
      <c r="W66" s="159"/>
      <c r="X66" s="159"/>
      <c r="Y66" s="159"/>
      <c r="Z66" s="159"/>
      <c r="AA66" s="159"/>
      <c r="AB66" s="159"/>
      <c r="AC66" s="159"/>
      <c r="AD66" s="159"/>
    </row>
    <row r="67" spans="1:30" ht="26.25" customHeight="1" x14ac:dyDescent="0.2">
      <c r="A67" s="79" t="str">
        <f>A$65&amp;COUNTIF(B$67:B67,"*")&amp;"."</f>
        <v>1.1.</v>
      </c>
      <c r="B67" s="59" t="s">
        <v>129</v>
      </c>
      <c r="C67" s="12" t="s">
        <v>4</v>
      </c>
      <c r="D67" s="100">
        <v>5</v>
      </c>
      <c r="E67" s="206">
        <v>0</v>
      </c>
      <c r="F67" s="8">
        <f t="shared" ref="F67" si="0">D67*E67</f>
        <v>0</v>
      </c>
    </row>
    <row r="68" spans="1:30" ht="108" x14ac:dyDescent="0.2">
      <c r="A68" s="79" t="str">
        <f>A$65&amp;COUNTIF(B$67:B68,"*")&amp;"."</f>
        <v>1.2.</v>
      </c>
      <c r="B68" s="90" t="s">
        <v>105</v>
      </c>
      <c r="C68" s="12" t="s">
        <v>4</v>
      </c>
      <c r="D68" s="100">
        <v>5</v>
      </c>
      <c r="E68" s="206">
        <v>0</v>
      </c>
      <c r="F68" s="8">
        <f t="shared" ref="F68" si="1">D68*E68</f>
        <v>0</v>
      </c>
      <c r="G68" s="88"/>
      <c r="H68" s="167"/>
      <c r="I68" s="167"/>
      <c r="J68" s="168"/>
      <c r="K68" s="167"/>
      <c r="L68" s="167"/>
      <c r="M68" s="167"/>
      <c r="N68" s="168"/>
      <c r="O68" s="167"/>
      <c r="P68" s="167"/>
      <c r="Q68" s="167"/>
      <c r="W68" s="168"/>
      <c r="X68" s="169"/>
    </row>
    <row r="69" spans="1:30" ht="12" x14ac:dyDescent="0.2">
      <c r="A69" s="32"/>
      <c r="B69" s="59"/>
      <c r="C69" s="12"/>
      <c r="D69" s="101"/>
      <c r="E69" s="13"/>
      <c r="F69" s="11"/>
    </row>
    <row r="70" spans="1:30" s="15" customFormat="1" ht="12" x14ac:dyDescent="0.15">
      <c r="A70" s="54"/>
      <c r="B70" s="60" t="str">
        <f>(A65&amp;" "&amp;B65&amp;" - UKUPNO")</f>
        <v>1. GRAĐEVINSKI MATERIJAL I RADOVI - UKUPNO</v>
      </c>
      <c r="C70" s="12"/>
      <c r="D70" s="101"/>
      <c r="E70" s="11"/>
      <c r="F70" s="20">
        <f>SUM(F67:F68)</f>
        <v>0</v>
      </c>
      <c r="G70" s="14"/>
      <c r="H70" s="173"/>
      <c r="I70" s="174"/>
      <c r="J70" s="175"/>
      <c r="K70" s="174"/>
      <c r="L70" s="174"/>
      <c r="M70" s="176"/>
      <c r="N70" s="174"/>
      <c r="O70" s="174"/>
      <c r="P70" s="174"/>
      <c r="Q70" s="174"/>
      <c r="R70" s="174"/>
      <c r="S70" s="174"/>
      <c r="T70" s="174"/>
      <c r="U70" s="174"/>
      <c r="V70" s="174"/>
      <c r="W70" s="174"/>
      <c r="X70" s="174"/>
      <c r="Y70" s="174"/>
      <c r="Z70" s="174"/>
      <c r="AA70" s="174"/>
      <c r="AB70" s="174"/>
      <c r="AC70" s="174"/>
      <c r="AD70" s="174"/>
    </row>
    <row r="71" spans="1:30" ht="12" x14ac:dyDescent="0.2">
      <c r="A71" s="31"/>
      <c r="B71" s="61"/>
      <c r="C71" s="12"/>
      <c r="D71" s="101"/>
      <c r="E71" s="11"/>
      <c r="F71" s="11"/>
      <c r="G71" s="18"/>
      <c r="H71" s="170"/>
      <c r="K71" s="177"/>
      <c r="M71" s="178"/>
    </row>
    <row r="72" spans="1:30" s="4" customFormat="1" ht="12" x14ac:dyDescent="0.2">
      <c r="A72" s="124" t="s">
        <v>9</v>
      </c>
      <c r="B72" s="149" t="s">
        <v>26</v>
      </c>
      <c r="C72" s="9"/>
      <c r="D72" s="71"/>
      <c r="E72" s="49"/>
      <c r="F72" s="10"/>
      <c r="G72" s="3"/>
      <c r="H72" s="158"/>
      <c r="I72" s="159"/>
      <c r="J72" s="156"/>
      <c r="K72" s="159"/>
      <c r="L72" s="159"/>
      <c r="M72" s="162"/>
      <c r="N72" s="159"/>
      <c r="O72" s="159"/>
      <c r="P72" s="159"/>
      <c r="Q72" s="159"/>
      <c r="R72" s="159"/>
      <c r="S72" s="159"/>
      <c r="T72" s="159"/>
      <c r="U72" s="159"/>
      <c r="V72" s="159"/>
      <c r="W72" s="159"/>
      <c r="X72" s="159"/>
      <c r="Y72" s="159"/>
      <c r="Z72" s="159"/>
      <c r="AA72" s="159"/>
      <c r="AB72" s="159"/>
      <c r="AC72" s="159"/>
      <c r="AD72" s="159"/>
    </row>
    <row r="73" spans="1:30" s="4" customFormat="1" ht="12" x14ac:dyDescent="0.2">
      <c r="A73" s="125"/>
      <c r="B73" s="39" t="s">
        <v>47</v>
      </c>
      <c r="C73" s="116"/>
      <c r="D73" s="117"/>
      <c r="E73" s="118"/>
      <c r="F73" s="119"/>
      <c r="G73" s="3"/>
      <c r="H73" s="158"/>
      <c r="I73" s="159"/>
      <c r="J73" s="159"/>
      <c r="K73" s="156"/>
      <c r="L73" s="159"/>
      <c r="M73" s="159"/>
      <c r="N73" s="162"/>
      <c r="O73" s="159"/>
      <c r="P73" s="159"/>
      <c r="Q73" s="159"/>
      <c r="R73" s="159"/>
      <c r="S73" s="159"/>
      <c r="T73" s="159"/>
      <c r="U73" s="159"/>
      <c r="V73" s="159"/>
      <c r="W73" s="159"/>
      <c r="X73" s="159"/>
      <c r="Y73" s="159"/>
      <c r="Z73" s="159"/>
      <c r="AA73" s="159"/>
      <c r="AB73" s="159"/>
      <c r="AC73" s="159"/>
      <c r="AD73" s="159"/>
    </row>
    <row r="74" spans="1:30" s="4" customFormat="1" ht="12" x14ac:dyDescent="0.2">
      <c r="A74" s="123"/>
      <c r="B74" s="122"/>
      <c r="C74" s="116"/>
      <c r="D74" s="120"/>
      <c r="E74" s="118"/>
      <c r="F74" s="119"/>
      <c r="G74" s="3"/>
      <c r="H74" s="158"/>
      <c r="I74" s="159"/>
      <c r="J74" s="159"/>
      <c r="K74" s="156"/>
      <c r="L74" s="159"/>
      <c r="M74" s="159"/>
      <c r="N74" s="162"/>
      <c r="O74" s="159"/>
      <c r="P74" s="159"/>
      <c r="Q74" s="159"/>
      <c r="R74" s="159"/>
      <c r="S74" s="159"/>
      <c r="T74" s="159"/>
      <c r="U74" s="159"/>
      <c r="V74" s="159"/>
      <c r="W74" s="159"/>
      <c r="X74" s="159"/>
      <c r="Y74" s="159"/>
      <c r="Z74" s="159"/>
      <c r="AA74" s="159"/>
      <c r="AB74" s="159"/>
      <c r="AC74" s="159"/>
      <c r="AD74" s="159"/>
    </row>
    <row r="75" spans="1:30" s="4" customFormat="1" ht="324" x14ac:dyDescent="0.2">
      <c r="A75" s="121"/>
      <c r="B75" s="122" t="s">
        <v>106</v>
      </c>
      <c r="C75" s="116"/>
      <c r="D75" s="120"/>
      <c r="E75" s="118"/>
      <c r="F75" s="119"/>
      <c r="G75" s="3"/>
      <c r="H75" s="158"/>
      <c r="I75" s="159"/>
      <c r="J75" s="159"/>
      <c r="K75" s="156"/>
      <c r="L75" s="159"/>
      <c r="M75" s="159"/>
      <c r="N75" s="162"/>
      <c r="O75" s="159"/>
      <c r="P75" s="159"/>
      <c r="Q75" s="159"/>
      <c r="R75" s="159"/>
      <c r="S75" s="159"/>
      <c r="T75" s="159"/>
      <c r="U75" s="159"/>
      <c r="V75" s="159"/>
      <c r="W75" s="159"/>
      <c r="X75" s="159"/>
      <c r="Y75" s="159"/>
      <c r="Z75" s="159"/>
      <c r="AA75" s="159"/>
      <c r="AB75" s="159"/>
      <c r="AC75" s="159"/>
      <c r="AD75" s="159"/>
    </row>
    <row r="76" spans="1:30" ht="12" x14ac:dyDescent="0.2">
      <c r="A76" s="31"/>
      <c r="B76" s="59"/>
      <c r="C76" s="11"/>
      <c r="D76" s="102"/>
      <c r="E76" s="7"/>
      <c r="F76" s="8"/>
      <c r="G76" s="81"/>
    </row>
    <row r="77" spans="1:30" ht="24" x14ac:dyDescent="0.2">
      <c r="A77" s="79" t="str">
        <f>A$72&amp;COUNTIF(B$77:B77,"*")&amp;"."</f>
        <v>2.1.</v>
      </c>
      <c r="B77" s="80" t="s">
        <v>107</v>
      </c>
      <c r="C77" s="12" t="s">
        <v>5</v>
      </c>
      <c r="D77" s="113">
        <v>110</v>
      </c>
      <c r="E77" s="206">
        <v>0</v>
      </c>
      <c r="F77" s="8">
        <f t="shared" ref="F77:F97" si="2">D77*E77</f>
        <v>0</v>
      </c>
    </row>
    <row r="78" spans="1:30" ht="24" x14ac:dyDescent="0.2">
      <c r="A78" s="79" t="str">
        <f>A$72&amp;COUNTIF(B$77:B78,"*")&amp;"."</f>
        <v>2.2.</v>
      </c>
      <c r="B78" s="80" t="s">
        <v>108</v>
      </c>
      <c r="C78" s="12" t="s">
        <v>5</v>
      </c>
      <c r="D78" s="113">
        <v>230</v>
      </c>
      <c r="E78" s="206">
        <v>0</v>
      </c>
      <c r="F78" s="8">
        <f t="shared" ref="F78" si="3">D78*E78</f>
        <v>0</v>
      </c>
    </row>
    <row r="79" spans="1:30" ht="60" x14ac:dyDescent="0.2">
      <c r="A79" s="79" t="str">
        <f>A$72&amp;COUNTIF(B$77:B79,"*")&amp;"."</f>
        <v>2.3.</v>
      </c>
      <c r="B79" s="69" t="s">
        <v>115</v>
      </c>
      <c r="C79" s="16" t="s">
        <v>4</v>
      </c>
      <c r="D79" s="16">
        <v>17</v>
      </c>
      <c r="E79" s="206">
        <v>0</v>
      </c>
      <c r="F79" s="8">
        <f>D79*E79</f>
        <v>0</v>
      </c>
      <c r="G79" s="81"/>
      <c r="J79" s="155"/>
      <c r="K79" s="156"/>
      <c r="M79" s="155"/>
      <c r="N79" s="157"/>
    </row>
    <row r="80" spans="1:30" ht="60" x14ac:dyDescent="0.2">
      <c r="A80" s="79" t="str">
        <f>A$72&amp;COUNTIF(B$77:B80,"*")&amp;"."</f>
        <v>2.4.</v>
      </c>
      <c r="B80" s="69" t="s">
        <v>116</v>
      </c>
      <c r="C80" s="16" t="s">
        <v>4</v>
      </c>
      <c r="D80" s="16">
        <v>4</v>
      </c>
      <c r="E80" s="206">
        <v>0</v>
      </c>
      <c r="F80" s="8">
        <f>D80*E80</f>
        <v>0</v>
      </c>
      <c r="G80" s="81"/>
      <c r="J80" s="155"/>
      <c r="K80" s="156"/>
      <c r="M80" s="155"/>
      <c r="N80" s="157"/>
    </row>
    <row r="81" spans="1:30" s="18" customFormat="1" ht="12" x14ac:dyDescent="0.2">
      <c r="A81" s="79" t="str">
        <f>A$72&amp;COUNTIF(B$77:B81,"*")&amp;"."</f>
        <v>2.5.</v>
      </c>
      <c r="B81" s="151" t="s">
        <v>125</v>
      </c>
      <c r="C81" s="12" t="s">
        <v>5</v>
      </c>
      <c r="D81" s="135">
        <v>55</v>
      </c>
      <c r="E81" s="206">
        <v>0</v>
      </c>
      <c r="F81" s="8">
        <f t="shared" ref="F81" si="4">D81*E81</f>
        <v>0</v>
      </c>
      <c r="H81" s="170"/>
      <c r="I81" s="170"/>
      <c r="J81" s="170"/>
      <c r="K81" s="179"/>
      <c r="L81" s="170"/>
      <c r="M81" s="170"/>
      <c r="N81" s="178"/>
      <c r="O81" s="170"/>
      <c r="P81" s="170"/>
      <c r="Q81" s="170"/>
      <c r="R81" s="170"/>
      <c r="S81" s="170"/>
      <c r="T81" s="170"/>
      <c r="U81" s="170"/>
      <c r="V81" s="170"/>
      <c r="W81" s="170"/>
      <c r="X81" s="170"/>
      <c r="Y81" s="170"/>
      <c r="Z81" s="170"/>
      <c r="AA81" s="170"/>
      <c r="AB81" s="170"/>
      <c r="AC81" s="170"/>
      <c r="AD81" s="170"/>
    </row>
    <row r="82" spans="1:30" ht="37.5" x14ac:dyDescent="0.2">
      <c r="A82" s="79" t="str">
        <f>A$72&amp;COUNTIF(B$77:B82,"*")&amp;"."</f>
        <v>2.6.</v>
      </c>
      <c r="B82" s="59" t="s">
        <v>41</v>
      </c>
      <c r="C82" s="12" t="s">
        <v>4</v>
      </c>
      <c r="D82" s="113">
        <v>10</v>
      </c>
      <c r="E82" s="206">
        <v>0</v>
      </c>
      <c r="F82" s="8">
        <f t="shared" si="2"/>
        <v>0</v>
      </c>
    </row>
    <row r="83" spans="1:30" ht="37.5" x14ac:dyDescent="0.2">
      <c r="A83" s="79" t="str">
        <f>A$72&amp;COUNTIF(B$77:B83,"*")&amp;"."</f>
        <v>2.7.</v>
      </c>
      <c r="B83" s="80" t="s">
        <v>42</v>
      </c>
      <c r="C83" s="12" t="s">
        <v>4</v>
      </c>
      <c r="D83" s="113">
        <v>1</v>
      </c>
      <c r="E83" s="206">
        <v>0</v>
      </c>
      <c r="F83" s="8">
        <f t="shared" ref="F83" si="5">D83*E83</f>
        <v>0</v>
      </c>
    </row>
    <row r="84" spans="1:30" ht="24" x14ac:dyDescent="0.2">
      <c r="A84" s="79" t="str">
        <f>A$72&amp;COUNTIF(B$77:B84,"*")&amp;"."</f>
        <v>2.8.</v>
      </c>
      <c r="B84" s="59" t="s">
        <v>109</v>
      </c>
      <c r="C84" s="11" t="s">
        <v>5</v>
      </c>
      <c r="D84" s="113">
        <v>30</v>
      </c>
      <c r="E84" s="206">
        <v>0</v>
      </c>
      <c r="F84" s="8">
        <f t="shared" si="2"/>
        <v>0</v>
      </c>
      <c r="G84" s="82"/>
      <c r="H84" s="166"/>
      <c r="I84" s="166"/>
      <c r="J84" s="168"/>
      <c r="K84" s="167"/>
      <c r="L84" s="166"/>
      <c r="M84" s="166"/>
      <c r="N84" s="168"/>
      <c r="O84" s="167"/>
      <c r="P84" s="166"/>
      <c r="Q84" s="166"/>
      <c r="R84" s="168"/>
      <c r="W84" s="169"/>
      <c r="X84" s="170"/>
      <c r="AD84" s="172"/>
    </row>
    <row r="85" spans="1:30" ht="37.5" x14ac:dyDescent="0.2">
      <c r="A85" s="79" t="str">
        <f>A$72&amp;COUNTIF(B$77:B85,"*")&amp;"."</f>
        <v>2.9.</v>
      </c>
      <c r="B85" s="80" t="s">
        <v>46</v>
      </c>
      <c r="C85" s="12" t="s">
        <v>4</v>
      </c>
      <c r="D85" s="113">
        <v>5</v>
      </c>
      <c r="E85" s="206">
        <v>0</v>
      </c>
      <c r="F85" s="8">
        <f t="shared" si="2"/>
        <v>0</v>
      </c>
      <c r="G85" s="114"/>
      <c r="H85" s="166"/>
      <c r="I85" s="166"/>
      <c r="J85" s="169"/>
      <c r="K85" s="180"/>
    </row>
    <row r="86" spans="1:30" ht="372" x14ac:dyDescent="0.2">
      <c r="A86" s="150" t="str">
        <f>A$72&amp;COUNTIF(B$77:B86,"*")&amp;"."</f>
        <v>2.10.</v>
      </c>
      <c r="B86" s="126" t="s">
        <v>110</v>
      </c>
      <c r="C86" s="127" t="s">
        <v>4</v>
      </c>
      <c r="D86" s="128">
        <v>5</v>
      </c>
      <c r="E86" s="207">
        <v>0</v>
      </c>
      <c r="F86" s="129">
        <f t="shared" si="2"/>
        <v>0</v>
      </c>
    </row>
    <row r="87" spans="1:30" ht="252" customHeight="1" x14ac:dyDescent="0.2">
      <c r="A87" s="130"/>
      <c r="B87" s="131"/>
      <c r="C87" s="131"/>
      <c r="D87" s="134"/>
      <c r="E87" s="132"/>
      <c r="F87" s="133"/>
    </row>
    <row r="88" spans="1:30" ht="72" x14ac:dyDescent="0.2">
      <c r="A88" s="115"/>
      <c r="B88" s="205" t="s">
        <v>130</v>
      </c>
      <c r="C88" s="139"/>
      <c r="D88" s="140"/>
      <c r="E88" s="141"/>
      <c r="F88" s="142"/>
    </row>
    <row r="89" spans="1:30" ht="276" x14ac:dyDescent="0.2">
      <c r="A89" s="150" t="str">
        <f>A$72&amp;COUNTIF(B$77:B88,"*")&amp;"."</f>
        <v>2.11.</v>
      </c>
      <c r="B89" s="126" t="s">
        <v>111</v>
      </c>
      <c r="C89" s="127" t="s">
        <v>4</v>
      </c>
      <c r="D89" s="128">
        <v>22</v>
      </c>
      <c r="E89" s="207">
        <v>0</v>
      </c>
      <c r="F89" s="129">
        <f t="shared" ref="F89" si="6">D89*E89</f>
        <v>0</v>
      </c>
    </row>
    <row r="90" spans="1:30" ht="143.25" customHeight="1" x14ac:dyDescent="0.2">
      <c r="A90" s="130"/>
      <c r="B90" s="131"/>
      <c r="C90" s="131"/>
      <c r="D90" s="134"/>
      <c r="E90" s="132"/>
      <c r="F90" s="133"/>
    </row>
    <row r="91" spans="1:30" ht="72" x14ac:dyDescent="0.2">
      <c r="A91" s="115"/>
      <c r="B91" s="205" t="s">
        <v>112</v>
      </c>
      <c r="C91" s="139"/>
      <c r="D91" s="140"/>
      <c r="E91" s="141"/>
      <c r="F91" s="142"/>
    </row>
    <row r="92" spans="1:30" ht="72" x14ac:dyDescent="0.2">
      <c r="A92" s="148" t="str">
        <f>A$72&amp;COUNTIF(B$77:B90,"*")&amp;"."</f>
        <v>2.12.</v>
      </c>
      <c r="B92" s="147" t="s">
        <v>114</v>
      </c>
      <c r="C92" s="12" t="s">
        <v>4</v>
      </c>
      <c r="D92" s="113">
        <v>4</v>
      </c>
      <c r="E92" s="206">
        <v>0</v>
      </c>
      <c r="F92" s="8">
        <f t="shared" ref="F92:F93" si="7">D92*E92</f>
        <v>0</v>
      </c>
      <c r="I92" s="154"/>
      <c r="K92" s="181"/>
    </row>
    <row r="93" spans="1:30" ht="84" x14ac:dyDescent="0.2">
      <c r="A93" s="148" t="str">
        <f>A$72&amp;COUNTIF(B$77:B91,"*")&amp;"."</f>
        <v>2.13.</v>
      </c>
      <c r="B93" s="147" t="s">
        <v>113</v>
      </c>
      <c r="C93" s="12" t="s">
        <v>4</v>
      </c>
      <c r="D93" s="113">
        <v>1</v>
      </c>
      <c r="E93" s="206">
        <v>0</v>
      </c>
      <c r="F93" s="8">
        <f t="shared" si="7"/>
        <v>0</v>
      </c>
      <c r="I93" s="154"/>
      <c r="K93" s="181"/>
    </row>
    <row r="94" spans="1:30" ht="12" x14ac:dyDescent="0.2">
      <c r="A94" s="148" t="str">
        <f>A$72&amp;COUNTIF(B$77:B92,"*")&amp;"."</f>
        <v>2.14.</v>
      </c>
      <c r="B94" s="80" t="s">
        <v>27</v>
      </c>
      <c r="C94" s="12" t="s">
        <v>28</v>
      </c>
      <c r="D94" s="113">
        <v>208</v>
      </c>
      <c r="E94" s="206">
        <v>0</v>
      </c>
      <c r="F94" s="8">
        <f t="shared" si="2"/>
        <v>0</v>
      </c>
      <c r="G94" s="152"/>
      <c r="H94" s="182"/>
      <c r="I94" s="182"/>
      <c r="J94" s="168"/>
      <c r="K94" s="167"/>
      <c r="L94" s="182"/>
      <c r="N94" s="154"/>
    </row>
    <row r="95" spans="1:30" ht="36" x14ac:dyDescent="0.2">
      <c r="A95" s="148" t="str">
        <f>A$72&amp;COUNTIF(B$77:B93,"*")&amp;"."</f>
        <v>2.15.</v>
      </c>
      <c r="B95" s="80" t="s">
        <v>29</v>
      </c>
      <c r="C95" s="12" t="s">
        <v>4</v>
      </c>
      <c r="D95" s="113">
        <v>15</v>
      </c>
      <c r="E95" s="206">
        <v>0</v>
      </c>
      <c r="F95" s="8">
        <f t="shared" si="2"/>
        <v>0</v>
      </c>
      <c r="G95" s="153"/>
      <c r="H95" s="155"/>
      <c r="I95" s="183"/>
      <c r="J95" s="184"/>
      <c r="K95" s="185"/>
      <c r="L95" s="171"/>
      <c r="M95" s="169"/>
      <c r="T95" s="170"/>
    </row>
    <row r="96" spans="1:30" ht="24" x14ac:dyDescent="0.2">
      <c r="A96" s="148" t="str">
        <f>A$72&amp;COUNTIF(B$77:B94,"*")&amp;"."</f>
        <v>2.16.</v>
      </c>
      <c r="B96" s="80" t="s">
        <v>43</v>
      </c>
      <c r="C96" s="12" t="s">
        <v>28</v>
      </c>
      <c r="D96" s="113">
        <v>10</v>
      </c>
      <c r="E96" s="206">
        <v>0</v>
      </c>
      <c r="F96" s="8">
        <f t="shared" si="2"/>
        <v>0</v>
      </c>
      <c r="G96" s="152"/>
      <c r="H96" s="182"/>
      <c r="I96" s="182"/>
      <c r="J96" s="168"/>
      <c r="K96" s="167"/>
      <c r="L96" s="182"/>
      <c r="M96" s="182"/>
      <c r="N96" s="168"/>
      <c r="O96" s="186"/>
      <c r="P96" s="170"/>
      <c r="Q96" s="187"/>
      <c r="R96" s="188"/>
      <c r="S96" s="187"/>
      <c r="T96" s="170"/>
      <c r="U96" s="189"/>
      <c r="W96" s="190"/>
      <c r="X96" s="154"/>
      <c r="Y96" s="191"/>
    </row>
    <row r="97" spans="1:30" ht="24" x14ac:dyDescent="0.2">
      <c r="A97" s="148" t="str">
        <f>A$72&amp;COUNTIF(B$77:B95,"*")&amp;"."</f>
        <v>2.17.</v>
      </c>
      <c r="B97" s="80" t="s">
        <v>31</v>
      </c>
      <c r="C97" s="12" t="s">
        <v>28</v>
      </c>
      <c r="D97" s="113">
        <v>2</v>
      </c>
      <c r="E97" s="206">
        <v>0</v>
      </c>
      <c r="F97" s="8">
        <f t="shared" si="2"/>
        <v>0</v>
      </c>
      <c r="J97" s="189"/>
      <c r="K97" s="189"/>
    </row>
    <row r="98" spans="1:30" ht="12" x14ac:dyDescent="0.2">
      <c r="A98" s="32"/>
      <c r="B98" s="59"/>
      <c r="C98" s="12"/>
      <c r="D98" s="135"/>
      <c r="E98" s="13"/>
      <c r="F98" s="11"/>
      <c r="J98" s="154"/>
    </row>
    <row r="99" spans="1:30" s="15" customFormat="1" ht="12" x14ac:dyDescent="0.15">
      <c r="A99" s="54"/>
      <c r="B99" s="60" t="str">
        <f>(A72&amp;" "&amp;B72&amp;" - UKUPNO")</f>
        <v>2. ELEKTROMATERIJAL - UKUPNO</v>
      </c>
      <c r="C99" s="12"/>
      <c r="D99" s="135"/>
      <c r="E99" s="11"/>
      <c r="F99" s="20">
        <f>SUM(F77:F97)</f>
        <v>0</v>
      </c>
      <c r="G99" s="14"/>
      <c r="H99" s="173"/>
      <c r="I99" s="174"/>
      <c r="J99" s="175"/>
      <c r="K99" s="174"/>
      <c r="L99" s="174"/>
      <c r="M99" s="176"/>
      <c r="N99" s="174"/>
      <c r="O99" s="174"/>
      <c r="P99" s="174"/>
      <c r="Q99" s="174"/>
      <c r="R99" s="174"/>
      <c r="S99" s="174"/>
      <c r="T99" s="174"/>
      <c r="U99" s="174"/>
      <c r="V99" s="174"/>
      <c r="W99" s="174"/>
      <c r="X99" s="174"/>
      <c r="Y99" s="174"/>
      <c r="Z99" s="174"/>
      <c r="AA99" s="174"/>
      <c r="AB99" s="174"/>
      <c r="AC99" s="174"/>
      <c r="AD99" s="174"/>
    </row>
    <row r="100" spans="1:30" ht="12" x14ac:dyDescent="0.2">
      <c r="A100" s="31"/>
      <c r="B100" s="61"/>
      <c r="C100" s="12"/>
      <c r="D100" s="135"/>
      <c r="E100" s="11"/>
      <c r="F100" s="11"/>
      <c r="G100" s="18"/>
      <c r="H100" s="170"/>
      <c r="K100" s="177"/>
      <c r="M100" s="178"/>
    </row>
    <row r="101" spans="1:30" s="4" customFormat="1" ht="12" x14ac:dyDescent="0.2">
      <c r="A101" s="78" t="s">
        <v>10</v>
      </c>
      <c r="B101" s="62" t="s">
        <v>32</v>
      </c>
      <c r="C101" s="9"/>
      <c r="D101" s="136"/>
      <c r="E101" s="49"/>
      <c r="F101" s="10"/>
      <c r="G101" s="3"/>
      <c r="H101" s="158"/>
      <c r="I101" s="159"/>
      <c r="J101" s="156"/>
      <c r="K101" s="159"/>
      <c r="L101" s="159"/>
      <c r="M101" s="162"/>
      <c r="N101" s="159"/>
      <c r="O101" s="159"/>
      <c r="P101" s="159"/>
      <c r="Q101" s="159"/>
      <c r="R101" s="159"/>
      <c r="S101" s="159"/>
      <c r="T101" s="159"/>
      <c r="U101" s="159"/>
      <c r="V101" s="159"/>
      <c r="W101" s="159"/>
      <c r="X101" s="159"/>
      <c r="Y101" s="159"/>
      <c r="Z101" s="159"/>
      <c r="AA101" s="159"/>
      <c r="AB101" s="159"/>
      <c r="AC101" s="159"/>
      <c r="AD101" s="159"/>
    </row>
    <row r="102" spans="1:30" ht="12" x14ac:dyDescent="0.2">
      <c r="A102" s="31"/>
      <c r="B102" s="59"/>
      <c r="C102" s="11"/>
      <c r="D102" s="137"/>
      <c r="E102" s="7"/>
      <c r="F102" s="8"/>
    </row>
    <row r="103" spans="1:30" ht="36" x14ac:dyDescent="0.2">
      <c r="A103" s="79" t="str">
        <f>A$101&amp;COUNTIF(B$103:B103,"*")&amp;"."</f>
        <v>3.1.</v>
      </c>
      <c r="B103" s="80" t="s">
        <v>117</v>
      </c>
      <c r="C103" s="12" t="s">
        <v>4</v>
      </c>
      <c r="D103" s="113">
        <v>5</v>
      </c>
      <c r="E103" s="206">
        <v>0</v>
      </c>
      <c r="F103" s="8">
        <f t="shared" ref="F103:F117" si="8">D103*E103</f>
        <v>0</v>
      </c>
    </row>
    <row r="104" spans="1:30" ht="60" x14ac:dyDescent="0.2">
      <c r="A104" s="79" t="str">
        <f>A$101&amp;COUNTIF(B$103:B104,"*")&amp;"."</f>
        <v>3.2.</v>
      </c>
      <c r="B104" s="59" t="s">
        <v>118</v>
      </c>
      <c r="C104" s="12" t="s">
        <v>5</v>
      </c>
      <c r="D104" s="113">
        <v>110</v>
      </c>
      <c r="E104" s="206">
        <v>0</v>
      </c>
      <c r="F104" s="8">
        <f t="shared" si="8"/>
        <v>0</v>
      </c>
      <c r="G104" s="89"/>
      <c r="I104" s="192"/>
      <c r="J104" s="181"/>
      <c r="K104" s="193"/>
    </row>
    <row r="105" spans="1:30" ht="60" x14ac:dyDescent="0.2">
      <c r="A105" s="79" t="str">
        <f>A$101&amp;COUNTIF(B$103:B105,"*")&amp;"."</f>
        <v>3.3.</v>
      </c>
      <c r="B105" s="59" t="s">
        <v>119</v>
      </c>
      <c r="C105" s="12" t="s">
        <v>5</v>
      </c>
      <c r="D105" s="113">
        <v>230</v>
      </c>
      <c r="E105" s="206">
        <v>0</v>
      </c>
      <c r="F105" s="8">
        <f t="shared" ref="F105" si="9">D105*E105</f>
        <v>0</v>
      </c>
      <c r="G105" s="89"/>
      <c r="I105" s="192"/>
      <c r="J105" s="181"/>
      <c r="K105" s="193"/>
    </row>
    <row r="106" spans="1:30" ht="36" x14ac:dyDescent="0.2">
      <c r="A106" s="79" t="str">
        <f>A$101&amp;COUNTIF(B$103:B106,"*")&amp;"."</f>
        <v>3.4.</v>
      </c>
      <c r="B106" s="59" t="s">
        <v>120</v>
      </c>
      <c r="C106" s="12" t="s">
        <v>4</v>
      </c>
      <c r="D106" s="113">
        <v>21</v>
      </c>
      <c r="E106" s="206">
        <v>0</v>
      </c>
      <c r="F106" s="8">
        <f>D106*E106</f>
        <v>0</v>
      </c>
      <c r="G106" s="89"/>
      <c r="I106" s="192"/>
      <c r="J106" s="181"/>
      <c r="K106" s="193"/>
    </row>
    <row r="107" spans="1:30" ht="48" x14ac:dyDescent="0.2">
      <c r="A107" s="79" t="str">
        <f>A$101&amp;COUNTIF(B$103:B107,"*")&amp;"."</f>
        <v>3.5.</v>
      </c>
      <c r="B107" s="59" t="s">
        <v>126</v>
      </c>
      <c r="C107" s="12" t="s">
        <v>5</v>
      </c>
      <c r="D107" s="135">
        <v>55</v>
      </c>
      <c r="E107" s="206">
        <v>0</v>
      </c>
      <c r="F107" s="8">
        <f t="shared" ref="F107" si="10">D107*E107</f>
        <v>0</v>
      </c>
      <c r="G107" s="89"/>
      <c r="I107" s="192"/>
      <c r="J107" s="181"/>
      <c r="K107" s="193"/>
    </row>
    <row r="108" spans="1:30" ht="36" x14ac:dyDescent="0.2">
      <c r="A108" s="79" t="str">
        <f>A$101&amp;COUNTIF(B$103:B108,"*")&amp;"."</f>
        <v>3.6.</v>
      </c>
      <c r="B108" s="59" t="s">
        <v>33</v>
      </c>
      <c r="C108" s="12" t="s">
        <v>5</v>
      </c>
      <c r="D108" s="113">
        <v>400</v>
      </c>
      <c r="E108" s="206">
        <v>0</v>
      </c>
      <c r="F108" s="8">
        <f t="shared" si="8"/>
        <v>0</v>
      </c>
      <c r="G108" s="85"/>
    </row>
    <row r="109" spans="1:30" ht="48" x14ac:dyDescent="0.2">
      <c r="A109" s="79" t="str">
        <f>A$101&amp;COUNTIF(B$103:B109,"*")&amp;"."</f>
        <v>3.7.</v>
      </c>
      <c r="B109" s="80" t="s">
        <v>34</v>
      </c>
      <c r="C109" s="12" t="s">
        <v>5</v>
      </c>
      <c r="D109" s="113">
        <v>215</v>
      </c>
      <c r="E109" s="206">
        <v>0</v>
      </c>
      <c r="F109" s="8">
        <f t="shared" si="8"/>
        <v>0</v>
      </c>
      <c r="G109" s="86"/>
    </row>
    <row r="110" spans="1:30" ht="72" x14ac:dyDescent="0.2">
      <c r="A110" s="79" t="str">
        <f>A$101&amp;COUNTIF(B$103:B110,"*")&amp;"."</f>
        <v>3.8.</v>
      </c>
      <c r="B110" s="59" t="s">
        <v>35</v>
      </c>
      <c r="C110" s="11" t="s">
        <v>4</v>
      </c>
      <c r="D110" s="113">
        <v>5</v>
      </c>
      <c r="E110" s="206">
        <v>0</v>
      </c>
      <c r="F110" s="8">
        <f t="shared" si="8"/>
        <v>0</v>
      </c>
    </row>
    <row r="111" spans="1:30" ht="12" x14ac:dyDescent="0.2">
      <c r="A111" s="79" t="str">
        <f>A$101&amp;COUNTIF(B$103:B111,"*")&amp;"."</f>
        <v>3.9.</v>
      </c>
      <c r="B111" s="59" t="s">
        <v>121</v>
      </c>
      <c r="C111" s="11" t="s">
        <v>4</v>
      </c>
      <c r="D111" s="113">
        <v>5</v>
      </c>
      <c r="E111" s="206">
        <v>0</v>
      </c>
      <c r="F111" s="8">
        <f t="shared" si="8"/>
        <v>0</v>
      </c>
    </row>
    <row r="112" spans="1:30" ht="36" x14ac:dyDescent="0.2">
      <c r="A112" s="79" t="str">
        <f>A$101&amp;COUNTIF(B$103:B112,"*")&amp;"."</f>
        <v>3.10.</v>
      </c>
      <c r="B112" s="69" t="s">
        <v>122</v>
      </c>
      <c r="C112" s="11" t="s">
        <v>4</v>
      </c>
      <c r="D112" s="113">
        <v>10</v>
      </c>
      <c r="E112" s="206">
        <v>0</v>
      </c>
      <c r="F112" s="8">
        <f t="shared" si="8"/>
        <v>0</v>
      </c>
      <c r="G112" s="84"/>
      <c r="M112" s="194"/>
    </row>
    <row r="113" spans="1:30" ht="24" x14ac:dyDescent="0.2">
      <c r="A113" s="79" t="str">
        <f>A$101&amp;COUNTIF(B$103:B113,"*")&amp;"."</f>
        <v>3.11.</v>
      </c>
      <c r="B113" s="69" t="s">
        <v>36</v>
      </c>
      <c r="C113" s="11" t="s">
        <v>4</v>
      </c>
      <c r="D113" s="113">
        <v>1</v>
      </c>
      <c r="E113" s="206">
        <v>0</v>
      </c>
      <c r="F113" s="8">
        <f t="shared" ref="F113:F114" si="11">D113*E113</f>
        <v>0</v>
      </c>
      <c r="M113" s="194"/>
    </row>
    <row r="114" spans="1:30" s="18" customFormat="1" ht="72" x14ac:dyDescent="0.2">
      <c r="A114" s="79" t="str">
        <f>A$101&amp;COUNTIF(B$103:B114,"*")&amp;"."</f>
        <v>3.12.</v>
      </c>
      <c r="B114" s="69" t="s">
        <v>123</v>
      </c>
      <c r="C114" s="11" t="s">
        <v>4</v>
      </c>
      <c r="D114" s="135">
        <v>5</v>
      </c>
      <c r="E114" s="206">
        <v>0</v>
      </c>
      <c r="F114" s="8">
        <f t="shared" si="11"/>
        <v>0</v>
      </c>
      <c r="G114" s="1"/>
      <c r="H114" s="154"/>
      <c r="I114" s="155"/>
      <c r="J114" s="156"/>
      <c r="K114" s="155"/>
      <c r="L114" s="155"/>
      <c r="M114" s="194"/>
      <c r="N114" s="170"/>
      <c r="O114" s="170"/>
      <c r="P114" s="170"/>
      <c r="Q114" s="170"/>
      <c r="R114" s="170"/>
      <c r="S114" s="170"/>
      <c r="T114" s="170"/>
      <c r="U114" s="170"/>
      <c r="V114" s="170"/>
      <c r="W114" s="170"/>
      <c r="X114" s="170"/>
      <c r="Y114" s="170"/>
      <c r="Z114" s="170"/>
      <c r="AA114" s="170"/>
      <c r="AB114" s="170"/>
      <c r="AC114" s="170"/>
      <c r="AD114" s="170"/>
    </row>
    <row r="115" spans="1:30" s="18" customFormat="1" ht="12" x14ac:dyDescent="0.2">
      <c r="A115" s="79" t="str">
        <f>A$101&amp;COUNTIF(B$103:B115,"*")&amp;"."</f>
        <v>3.13.</v>
      </c>
      <c r="B115" s="69" t="s">
        <v>127</v>
      </c>
      <c r="C115" s="11" t="s">
        <v>4</v>
      </c>
      <c r="D115" s="135">
        <v>22</v>
      </c>
      <c r="E115" s="206">
        <v>0</v>
      </c>
      <c r="F115" s="8">
        <f t="shared" ref="F115" si="12">D115*E115</f>
        <v>0</v>
      </c>
      <c r="G115" s="1"/>
      <c r="H115" s="154"/>
      <c r="I115" s="155"/>
      <c r="J115" s="156"/>
      <c r="K115" s="155"/>
      <c r="L115" s="155"/>
      <c r="M115" s="194"/>
      <c r="N115" s="170"/>
      <c r="O115" s="170"/>
      <c r="P115" s="170"/>
      <c r="Q115" s="170"/>
      <c r="R115" s="170"/>
      <c r="S115" s="170"/>
      <c r="T115" s="170"/>
      <c r="U115" s="170"/>
      <c r="V115" s="170"/>
      <c r="W115" s="170"/>
      <c r="X115" s="170"/>
      <c r="Y115" s="170"/>
      <c r="Z115" s="170"/>
      <c r="AA115" s="170"/>
      <c r="AB115" s="170"/>
      <c r="AC115" s="170"/>
      <c r="AD115" s="170"/>
    </row>
    <row r="116" spans="1:30" s="18" customFormat="1" ht="13.5" customHeight="1" x14ac:dyDescent="0.2">
      <c r="A116" s="79" t="str">
        <f>A$101&amp;COUNTIF(B$103:B116,"*")&amp;"."</f>
        <v>3.14.</v>
      </c>
      <c r="B116" s="69" t="s">
        <v>30</v>
      </c>
      <c r="C116" s="11" t="s">
        <v>4</v>
      </c>
      <c r="D116" s="113">
        <v>5</v>
      </c>
      <c r="E116" s="206">
        <v>0</v>
      </c>
      <c r="F116" s="8">
        <f t="shared" si="8"/>
        <v>0</v>
      </c>
      <c r="H116" s="170"/>
      <c r="I116" s="170"/>
      <c r="J116" s="179"/>
      <c r="K116" s="170"/>
      <c r="L116" s="170"/>
      <c r="M116" s="178"/>
      <c r="N116" s="170"/>
      <c r="O116" s="170"/>
      <c r="P116" s="170"/>
      <c r="Q116" s="170"/>
      <c r="R116" s="170"/>
      <c r="S116" s="170"/>
      <c r="T116" s="170"/>
      <c r="U116" s="170"/>
      <c r="V116" s="170"/>
      <c r="W116" s="170"/>
      <c r="X116" s="170"/>
      <c r="Y116" s="170"/>
      <c r="Z116" s="170"/>
      <c r="AA116" s="170"/>
      <c r="AB116" s="170"/>
      <c r="AC116" s="170"/>
      <c r="AD116" s="170"/>
    </row>
    <row r="117" spans="1:30" ht="48" x14ac:dyDescent="0.2">
      <c r="A117" s="79" t="str">
        <f>A$101&amp;COUNTIF(B$103:B117,"*")&amp;"."</f>
        <v>3.15.</v>
      </c>
      <c r="B117" s="59" t="s">
        <v>48</v>
      </c>
      <c r="C117" s="11" t="s">
        <v>4</v>
      </c>
      <c r="D117" s="113">
        <v>5</v>
      </c>
      <c r="E117" s="206">
        <v>0</v>
      </c>
      <c r="F117" s="8">
        <f t="shared" si="8"/>
        <v>0</v>
      </c>
      <c r="G117" s="68"/>
    </row>
    <row r="118" spans="1:30" ht="12" x14ac:dyDescent="0.2">
      <c r="A118" s="32"/>
      <c r="B118" s="59"/>
      <c r="C118" s="12"/>
      <c r="D118" s="104"/>
      <c r="E118" s="13"/>
      <c r="F118" s="11"/>
    </row>
    <row r="119" spans="1:30" s="15" customFormat="1" ht="12" x14ac:dyDescent="0.15">
      <c r="A119" s="54"/>
      <c r="B119" s="60" t="str">
        <f>(A101&amp;" "&amp;B101&amp;" - UKUPNO")</f>
        <v>3. ELEKTROMONTAŽNI RADOVI - UKUPNO</v>
      </c>
      <c r="C119" s="12"/>
      <c r="D119" s="104"/>
      <c r="E119" s="11"/>
      <c r="F119" s="20">
        <f>SUM(F103:F117)</f>
        <v>0</v>
      </c>
      <c r="G119" s="14"/>
      <c r="H119" s="173"/>
      <c r="I119" s="174"/>
      <c r="J119" s="175"/>
      <c r="K119" s="174"/>
      <c r="L119" s="174"/>
      <c r="M119" s="176"/>
      <c r="N119" s="174"/>
      <c r="O119" s="174"/>
      <c r="P119" s="174"/>
      <c r="Q119" s="174"/>
      <c r="R119" s="174"/>
      <c r="S119" s="174"/>
      <c r="T119" s="174"/>
      <c r="U119" s="174"/>
      <c r="V119" s="174"/>
      <c r="W119" s="174"/>
      <c r="X119" s="174"/>
      <c r="Y119" s="174"/>
      <c r="Z119" s="174"/>
      <c r="AA119" s="174"/>
      <c r="AB119" s="174"/>
      <c r="AC119" s="174"/>
      <c r="AD119" s="174"/>
    </row>
    <row r="120" spans="1:30" ht="12" x14ac:dyDescent="0.2">
      <c r="A120" s="31"/>
      <c r="B120" s="61"/>
      <c r="C120" s="12"/>
      <c r="D120" s="104"/>
      <c r="E120" s="11"/>
      <c r="F120" s="11"/>
      <c r="G120" s="18"/>
      <c r="H120" s="170"/>
      <c r="K120" s="177"/>
      <c r="M120" s="178"/>
    </row>
    <row r="121" spans="1:30" ht="12" x14ac:dyDescent="0.2">
      <c r="A121" s="51" t="s">
        <v>7</v>
      </c>
      <c r="B121" s="48" t="s">
        <v>15</v>
      </c>
      <c r="C121" s="70"/>
      <c r="D121" s="105"/>
      <c r="E121" s="49"/>
      <c r="F121" s="71"/>
    </row>
    <row r="122" spans="1:30" s="4" customFormat="1" ht="12" x14ac:dyDescent="0.2">
      <c r="A122" s="31"/>
      <c r="B122" s="69"/>
      <c r="C122" s="11"/>
      <c r="D122" s="102"/>
      <c r="E122" s="7"/>
      <c r="F122" s="8"/>
      <c r="G122" s="3"/>
      <c r="H122" s="158"/>
      <c r="I122" s="159"/>
      <c r="J122" s="156"/>
      <c r="K122" s="159"/>
      <c r="L122" s="155"/>
      <c r="M122" s="162"/>
      <c r="N122" s="159"/>
      <c r="O122" s="159"/>
      <c r="P122" s="159"/>
      <c r="Q122" s="159"/>
      <c r="R122" s="159"/>
      <c r="S122" s="159"/>
      <c r="T122" s="159"/>
      <c r="U122" s="159"/>
      <c r="V122" s="159"/>
      <c r="W122" s="159"/>
      <c r="X122" s="159"/>
      <c r="Y122" s="159"/>
      <c r="Z122" s="159"/>
      <c r="AA122" s="159"/>
      <c r="AB122" s="159"/>
      <c r="AC122" s="159"/>
      <c r="AD122" s="159"/>
    </row>
    <row r="123" spans="1:30" s="4" customFormat="1" ht="60" x14ac:dyDescent="0.2">
      <c r="A123" s="79" t="str">
        <f>A$121&amp;COUNTIF(B$123:B123,"*")&amp;"."</f>
        <v>4.1.</v>
      </c>
      <c r="B123" s="59" t="s">
        <v>37</v>
      </c>
      <c r="C123" s="11" t="s">
        <v>6</v>
      </c>
      <c r="D123" s="113">
        <v>1</v>
      </c>
      <c r="E123" s="206">
        <v>0</v>
      </c>
      <c r="F123" s="8">
        <f t="shared" ref="F123:F124" si="13">D123*E123</f>
        <v>0</v>
      </c>
      <c r="G123" s="67"/>
      <c r="H123" s="195"/>
      <c r="I123" s="196"/>
      <c r="J123" s="197"/>
      <c r="K123" s="159"/>
      <c r="L123" s="159"/>
      <c r="M123" s="162"/>
      <c r="N123" s="159"/>
      <c r="O123" s="159"/>
      <c r="P123" s="159"/>
      <c r="Q123" s="159"/>
      <c r="R123" s="159"/>
      <c r="S123" s="159"/>
      <c r="T123" s="159"/>
      <c r="U123" s="159"/>
      <c r="V123" s="159"/>
      <c r="W123" s="159"/>
      <c r="X123" s="159"/>
      <c r="Y123" s="159"/>
      <c r="Z123" s="159"/>
      <c r="AA123" s="159"/>
      <c r="AB123" s="159"/>
      <c r="AC123" s="159"/>
      <c r="AD123" s="159"/>
    </row>
    <row r="124" spans="1:30" s="4" customFormat="1" ht="48" x14ac:dyDescent="0.2">
      <c r="A124" s="79" t="str">
        <f>A$121&amp;COUNTIF(B$123:B124,"*")&amp;"."</f>
        <v>4.2.</v>
      </c>
      <c r="B124" s="59" t="s">
        <v>40</v>
      </c>
      <c r="C124" s="11" t="s">
        <v>6</v>
      </c>
      <c r="D124" s="113">
        <v>1</v>
      </c>
      <c r="E124" s="206">
        <v>0</v>
      </c>
      <c r="F124" s="8">
        <f t="shared" si="13"/>
        <v>0</v>
      </c>
      <c r="G124" s="87"/>
      <c r="H124" s="155"/>
      <c r="I124" s="154"/>
      <c r="J124" s="157"/>
      <c r="K124" s="181"/>
      <c r="L124" s="155"/>
      <c r="M124" s="191"/>
      <c r="N124" s="159"/>
      <c r="O124" s="159"/>
      <c r="P124" s="159"/>
      <c r="Q124" s="159"/>
      <c r="R124" s="159"/>
      <c r="S124" s="159"/>
      <c r="T124" s="159"/>
      <c r="U124" s="159"/>
      <c r="V124" s="159"/>
      <c r="W124" s="159"/>
      <c r="X124" s="159"/>
      <c r="Y124" s="159"/>
      <c r="Z124" s="159"/>
      <c r="AA124" s="159"/>
      <c r="AB124" s="159"/>
      <c r="AC124" s="159"/>
      <c r="AD124" s="159"/>
    </row>
    <row r="125" spans="1:30" s="18" customFormat="1" ht="12" x14ac:dyDescent="0.2">
      <c r="A125" s="32"/>
      <c r="B125" s="59"/>
      <c r="C125" s="12"/>
      <c r="D125" s="101"/>
      <c r="E125" s="13"/>
      <c r="F125" s="11"/>
      <c r="H125" s="170"/>
      <c r="I125" s="170"/>
      <c r="J125" s="179"/>
      <c r="K125" s="170"/>
      <c r="L125" s="170"/>
      <c r="M125" s="178"/>
      <c r="N125" s="170"/>
      <c r="O125" s="170"/>
      <c r="P125" s="170"/>
      <c r="Q125" s="170"/>
      <c r="R125" s="170"/>
      <c r="S125" s="170"/>
      <c r="T125" s="170"/>
      <c r="U125" s="170"/>
      <c r="V125" s="170"/>
      <c r="W125" s="170"/>
      <c r="X125" s="170"/>
      <c r="Y125" s="170"/>
      <c r="Z125" s="170"/>
      <c r="AA125" s="170"/>
      <c r="AB125" s="170"/>
      <c r="AC125" s="170"/>
      <c r="AD125" s="170"/>
    </row>
    <row r="126" spans="1:30" s="18" customFormat="1" ht="12" x14ac:dyDescent="0.2">
      <c r="A126" s="54"/>
      <c r="B126" s="60" t="str">
        <f>(A121&amp;" "&amp;B121&amp;" - UKUPNO")</f>
        <v>4. OSTALO - UKUPNO</v>
      </c>
      <c r="C126" s="12"/>
      <c r="D126" s="101"/>
      <c r="E126" s="11"/>
      <c r="F126" s="20">
        <f>SUM(F122:F124)</f>
        <v>0</v>
      </c>
      <c r="H126" s="170"/>
      <c r="I126" s="170"/>
      <c r="J126" s="179"/>
      <c r="K126" s="170"/>
      <c r="L126" s="170"/>
      <c r="M126" s="178"/>
      <c r="N126" s="170"/>
      <c r="O126" s="170"/>
      <c r="P126" s="170"/>
      <c r="Q126" s="170"/>
      <c r="R126" s="170"/>
      <c r="S126" s="170"/>
      <c r="T126" s="170"/>
      <c r="U126" s="170"/>
      <c r="V126" s="170"/>
      <c r="W126" s="170"/>
      <c r="X126" s="170"/>
      <c r="Y126" s="170"/>
      <c r="Z126" s="170"/>
      <c r="AA126" s="170"/>
      <c r="AB126" s="170"/>
      <c r="AC126" s="170"/>
      <c r="AD126" s="170"/>
    </row>
    <row r="127" spans="1:30" s="18" customFormat="1" ht="12" x14ac:dyDescent="0.2">
      <c r="A127" s="31"/>
      <c r="B127" s="61"/>
      <c r="C127" s="12"/>
      <c r="D127" s="101"/>
      <c r="E127" s="11"/>
      <c r="F127" s="11"/>
      <c r="H127" s="170"/>
      <c r="I127" s="170"/>
      <c r="J127" s="179"/>
      <c r="K127" s="170"/>
      <c r="L127" s="170"/>
      <c r="M127" s="178"/>
      <c r="N127" s="170"/>
      <c r="O127" s="170"/>
      <c r="P127" s="170"/>
      <c r="Q127" s="170"/>
      <c r="R127" s="170"/>
      <c r="S127" s="170"/>
      <c r="T127" s="170"/>
      <c r="U127" s="170"/>
      <c r="V127" s="170"/>
      <c r="W127" s="170"/>
      <c r="X127" s="170"/>
      <c r="Y127" s="170"/>
      <c r="Z127" s="170"/>
      <c r="AA127" s="170"/>
      <c r="AB127" s="170"/>
      <c r="AC127" s="170"/>
      <c r="AD127" s="170"/>
    </row>
    <row r="128" spans="1:30" ht="12" x14ac:dyDescent="0.2">
      <c r="A128" s="31"/>
      <c r="B128" s="63"/>
      <c r="C128" s="12"/>
      <c r="D128" s="103"/>
      <c r="E128" s="16"/>
      <c r="F128" s="16"/>
    </row>
    <row r="129" spans="1:9" ht="15" customHeight="1" x14ac:dyDescent="0.2">
      <c r="A129" s="31"/>
      <c r="B129" s="64" t="s">
        <v>38</v>
      </c>
      <c r="C129" s="12"/>
      <c r="D129" s="103"/>
      <c r="E129" s="16"/>
      <c r="F129" s="16"/>
    </row>
    <row r="130" spans="1:9" ht="16.5" customHeight="1" x14ac:dyDescent="0.2">
      <c r="A130" s="33"/>
      <c r="B130" s="64"/>
      <c r="C130" s="12"/>
      <c r="D130" s="103"/>
      <c r="E130" s="16"/>
      <c r="F130" s="16"/>
    </row>
    <row r="131" spans="1:9" ht="16.5" customHeight="1" x14ac:dyDescent="0.2">
      <c r="A131" s="52" t="str">
        <f>A65</f>
        <v>1.</v>
      </c>
      <c r="B131" s="43" t="str">
        <f>B65</f>
        <v>GRAĐEVINSKI MATERIJAL I RADOVI</v>
      </c>
      <c r="C131" s="19" t="s">
        <v>1</v>
      </c>
      <c r="D131" s="103"/>
      <c r="E131" s="16"/>
      <c r="F131" s="26">
        <f>F70</f>
        <v>0</v>
      </c>
      <c r="G131" s="53"/>
    </row>
    <row r="132" spans="1:9" ht="16.5" customHeight="1" x14ac:dyDescent="0.2">
      <c r="A132" s="52" t="str">
        <f>A72</f>
        <v>2.</v>
      </c>
      <c r="B132" s="27" t="str">
        <f>B72</f>
        <v>ELEKTROMATERIJAL</v>
      </c>
      <c r="C132" s="19" t="s">
        <v>1</v>
      </c>
      <c r="D132" s="103"/>
      <c r="E132" s="16"/>
      <c r="F132" s="23">
        <f>F99</f>
        <v>0</v>
      </c>
    </row>
    <row r="133" spans="1:9" ht="16.5" customHeight="1" x14ac:dyDescent="0.2">
      <c r="A133" s="52" t="str">
        <f>A101</f>
        <v>3.</v>
      </c>
      <c r="B133" s="27" t="str">
        <f>B101</f>
        <v>ELEKTROMONTAŽNI RADOVI</v>
      </c>
      <c r="C133" s="19" t="s">
        <v>1</v>
      </c>
      <c r="D133" s="103"/>
      <c r="E133" s="16"/>
      <c r="F133" s="26">
        <f>F119</f>
        <v>0</v>
      </c>
    </row>
    <row r="134" spans="1:9" ht="16.5" customHeight="1" x14ac:dyDescent="0.2">
      <c r="A134" s="52" t="str">
        <f>A121</f>
        <v>4.</v>
      </c>
      <c r="B134" s="27" t="str">
        <f>B121</f>
        <v>OSTALO</v>
      </c>
      <c r="C134" s="19" t="s">
        <v>1</v>
      </c>
      <c r="D134" s="103"/>
      <c r="E134" s="11"/>
      <c r="F134" s="26">
        <f>F126</f>
        <v>0</v>
      </c>
    </row>
    <row r="135" spans="1:9" ht="15.75" customHeight="1" thickBot="1" x14ac:dyDescent="0.25">
      <c r="A135" s="34"/>
      <c r="B135" s="44"/>
      <c r="C135" s="28"/>
      <c r="D135" s="106"/>
      <c r="E135" s="28"/>
      <c r="F135" s="28"/>
    </row>
    <row r="136" spans="1:9" ht="15.75" customHeight="1" thickTop="1" x14ac:dyDescent="0.2">
      <c r="A136" s="35"/>
      <c r="B136" s="42"/>
      <c r="C136" s="17"/>
      <c r="D136" s="107"/>
      <c r="E136" s="6"/>
      <c r="F136" s="24"/>
    </row>
    <row r="137" spans="1:9" ht="15" customHeight="1" x14ac:dyDescent="0.2">
      <c r="A137" s="72"/>
      <c r="B137" s="73" t="s">
        <v>39</v>
      </c>
      <c r="C137" s="74" t="s">
        <v>1</v>
      </c>
      <c r="D137" s="108"/>
      <c r="E137" s="75"/>
      <c r="F137" s="76">
        <f>SUM(F131:F134)</f>
        <v>0</v>
      </c>
      <c r="G137" s="200"/>
      <c r="H137" s="201"/>
      <c r="I137" s="201"/>
    </row>
    <row r="138" spans="1:9" ht="14.25" customHeight="1" x14ac:dyDescent="0.2">
      <c r="C138" s="29"/>
      <c r="D138" s="109"/>
      <c r="E138" s="25"/>
      <c r="F138" s="25"/>
    </row>
    <row r="139" spans="1:9" ht="14.25" customHeight="1" x14ac:dyDescent="0.2">
      <c r="B139" s="77" t="s">
        <v>23</v>
      </c>
      <c r="C139" s="2"/>
      <c r="D139" s="109"/>
      <c r="E139" s="25"/>
      <c r="F139" s="25"/>
    </row>
    <row r="140" spans="1:9" ht="14.25" customHeight="1" x14ac:dyDescent="0.2">
      <c r="C140" s="2"/>
      <c r="D140" s="109"/>
      <c r="E140" s="25"/>
      <c r="F140" s="25"/>
    </row>
    <row r="141" spans="1:9" ht="14.25" customHeight="1" x14ac:dyDescent="0.2">
      <c r="C141" s="29"/>
      <c r="D141" s="109"/>
      <c r="E141" s="25"/>
      <c r="F141" s="25"/>
    </row>
    <row r="142" spans="1:9" ht="14.25" customHeight="1" x14ac:dyDescent="0.2">
      <c r="B142" s="41" t="s">
        <v>24</v>
      </c>
      <c r="C142" s="29"/>
      <c r="D142" s="109"/>
      <c r="E142" s="25"/>
      <c r="F142" s="25"/>
    </row>
    <row r="143" spans="1:9" ht="14.25" customHeight="1" x14ac:dyDescent="0.2">
      <c r="B143" s="77" t="s">
        <v>25</v>
      </c>
      <c r="C143" s="29"/>
      <c r="D143" s="109"/>
      <c r="E143" s="25"/>
      <c r="F143" s="25"/>
    </row>
    <row r="144" spans="1:9" ht="44.25" customHeight="1" x14ac:dyDescent="0.2">
      <c r="C144" s="29"/>
      <c r="D144" s="109"/>
      <c r="E144" s="25"/>
      <c r="F144" s="25"/>
    </row>
    <row r="145" spans="3:6" ht="30" customHeight="1" x14ac:dyDescent="0.2">
      <c r="C145" s="2"/>
      <c r="D145" s="109"/>
      <c r="E145" s="30"/>
      <c r="F145" s="25"/>
    </row>
    <row r="146" spans="3:6" ht="14.25" customHeight="1" x14ac:dyDescent="0.2">
      <c r="C146" s="2"/>
      <c r="D146" s="109"/>
      <c r="F146" s="25"/>
    </row>
    <row r="147" spans="3:6" ht="14.25" customHeight="1" x14ac:dyDescent="0.2">
      <c r="C147" s="29"/>
      <c r="D147" s="109"/>
      <c r="F147" s="25"/>
    </row>
    <row r="148" spans="3:6" ht="14.25" customHeight="1" x14ac:dyDescent="0.2">
      <c r="C148" s="29"/>
      <c r="D148" s="109"/>
      <c r="F148" s="25"/>
    </row>
    <row r="149" spans="3:6" ht="14.25" customHeight="1" x14ac:dyDescent="0.2">
      <c r="C149" s="29"/>
      <c r="D149" s="109"/>
      <c r="F149" s="25"/>
    </row>
    <row r="150" spans="3:6" ht="14.25" customHeight="1" x14ac:dyDescent="0.2">
      <c r="D150" s="109"/>
      <c r="E150" s="25"/>
      <c r="F150" s="25"/>
    </row>
    <row r="151" spans="3:6" ht="14.25" customHeight="1" x14ac:dyDescent="0.2">
      <c r="C151" s="2"/>
      <c r="D151" s="109"/>
      <c r="E151" s="25"/>
      <c r="F151" s="25"/>
    </row>
    <row r="152" spans="3:6" ht="14.25" customHeight="1" x14ac:dyDescent="0.2">
      <c r="C152" s="29"/>
      <c r="D152" s="109"/>
      <c r="E152" s="25"/>
      <c r="F152" s="25"/>
    </row>
    <row r="153" spans="3:6" ht="14.25" customHeight="1" x14ac:dyDescent="0.2">
      <c r="C153" s="29"/>
      <c r="D153" s="109"/>
      <c r="E153" s="25"/>
      <c r="F153" s="25"/>
    </row>
    <row r="154" spans="3:6" ht="14.25" customHeight="1" x14ac:dyDescent="0.2">
      <c r="C154" s="29"/>
      <c r="D154" s="109"/>
      <c r="E154" s="25"/>
      <c r="F154" s="25"/>
    </row>
    <row r="155" spans="3:6" ht="30.75" customHeight="1" x14ac:dyDescent="0.2">
      <c r="C155" s="2"/>
      <c r="D155" s="109"/>
      <c r="E155" s="25"/>
      <c r="F155" s="25"/>
    </row>
    <row r="156" spans="3:6" ht="14.25" customHeight="1" x14ac:dyDescent="0.2">
      <c r="C156" s="2"/>
      <c r="D156" s="109"/>
      <c r="E156" s="25"/>
      <c r="F156" s="25"/>
    </row>
    <row r="157" spans="3:6" ht="14.25" customHeight="1" x14ac:dyDescent="0.2">
      <c r="C157" s="29"/>
      <c r="D157" s="109"/>
      <c r="E157" s="25"/>
      <c r="F157" s="25"/>
    </row>
    <row r="158" spans="3:6" ht="14.25" customHeight="1" x14ac:dyDescent="0.2">
      <c r="C158" s="29"/>
      <c r="D158" s="109"/>
      <c r="F158" s="25"/>
    </row>
    <row r="159" spans="3:6" ht="14.25" customHeight="1" x14ac:dyDescent="0.2">
      <c r="C159" s="2"/>
      <c r="D159" s="109"/>
      <c r="F159" s="25"/>
    </row>
    <row r="160" spans="3:6" ht="14.25" customHeight="1" x14ac:dyDescent="0.2">
      <c r="C160" s="29"/>
      <c r="D160" s="109"/>
      <c r="E160" s="25"/>
      <c r="F160" s="30"/>
    </row>
    <row r="161" spans="1:6" ht="14.25" customHeight="1" x14ac:dyDescent="0.2">
      <c r="C161" s="29"/>
      <c r="D161" s="109"/>
      <c r="E161" s="25"/>
      <c r="F161" s="30"/>
    </row>
    <row r="162" spans="1:6" ht="14.25" customHeight="1" x14ac:dyDescent="0.2">
      <c r="C162" s="29"/>
      <c r="D162" s="109"/>
      <c r="F162" s="30"/>
    </row>
    <row r="163" spans="1:6" ht="14.25" customHeight="1" x14ac:dyDescent="0.2">
      <c r="C163" s="2"/>
      <c r="D163" s="109"/>
      <c r="F163" s="30"/>
    </row>
    <row r="164" spans="1:6" ht="14.25" customHeight="1" x14ac:dyDescent="0.2">
      <c r="C164" s="2"/>
      <c r="D164" s="109"/>
      <c r="E164" s="25"/>
    </row>
    <row r="165" spans="1:6" ht="14.25" customHeight="1" x14ac:dyDescent="0.2">
      <c r="C165" s="29"/>
      <c r="D165" s="109"/>
      <c r="E165" s="25"/>
    </row>
    <row r="166" spans="1:6" ht="14.25" customHeight="1" x14ac:dyDescent="0.2">
      <c r="C166" s="29"/>
      <c r="D166" s="109"/>
      <c r="E166" s="25"/>
    </row>
    <row r="167" spans="1:6" ht="14.25" customHeight="1" x14ac:dyDescent="0.2">
      <c r="C167" s="2"/>
      <c r="D167" s="109"/>
    </row>
    <row r="168" spans="1:6" ht="14.25" customHeight="1" x14ac:dyDescent="0.2">
      <c r="C168" s="2"/>
      <c r="D168" s="109"/>
      <c r="F168" s="25"/>
    </row>
    <row r="169" spans="1:6" ht="14.25" customHeight="1" x14ac:dyDescent="0.2">
      <c r="C169" s="29"/>
      <c r="D169" s="109"/>
      <c r="F169" s="25"/>
    </row>
    <row r="170" spans="1:6" ht="14.25" customHeight="1" x14ac:dyDescent="0.2">
      <c r="C170" s="2"/>
      <c r="D170" s="109"/>
      <c r="F170" s="25"/>
    </row>
    <row r="171" spans="1:6" ht="14.25" customHeight="1" x14ac:dyDescent="0.2">
      <c r="C171" s="25"/>
      <c r="D171" s="110"/>
      <c r="F171" s="25"/>
    </row>
    <row r="172" spans="1:6" ht="14.25" customHeight="1" x14ac:dyDescent="0.2">
      <c r="B172" s="138"/>
      <c r="C172" s="30"/>
      <c r="D172" s="110"/>
      <c r="F172" s="25"/>
    </row>
    <row r="173" spans="1:6" ht="14.25" customHeight="1" x14ac:dyDescent="0.2">
      <c r="B173" s="39"/>
      <c r="C173" s="30"/>
      <c r="D173" s="110"/>
      <c r="F173" s="25"/>
    </row>
    <row r="174" spans="1:6" ht="14.25" customHeight="1" x14ac:dyDescent="0.2">
      <c r="A174" s="37"/>
      <c r="B174" s="39"/>
      <c r="C174" s="25"/>
      <c r="D174" s="110"/>
      <c r="F174" s="25"/>
    </row>
    <row r="175" spans="1:6" ht="14.25" customHeight="1" x14ac:dyDescent="0.2">
      <c r="A175" s="37"/>
      <c r="B175" s="39"/>
      <c r="C175" s="25"/>
      <c r="D175" s="110"/>
      <c r="E175" s="25"/>
      <c r="F175" s="25"/>
    </row>
    <row r="176" spans="1:6" ht="14.25" customHeight="1" x14ac:dyDescent="0.2">
      <c r="A176" s="37"/>
      <c r="B176" s="39"/>
      <c r="C176" s="25"/>
      <c r="D176" s="110"/>
    </row>
    <row r="177" spans="1:6" ht="14.25" customHeight="1" x14ac:dyDescent="0.2">
      <c r="A177" s="37"/>
      <c r="B177" s="39"/>
      <c r="C177" s="30"/>
      <c r="D177" s="110"/>
    </row>
    <row r="178" spans="1:6" ht="14.25" customHeight="1" x14ac:dyDescent="0.2">
      <c r="A178" s="37"/>
      <c r="B178" s="39"/>
      <c r="C178" s="30"/>
      <c r="D178" s="110"/>
    </row>
    <row r="179" spans="1:6" ht="14.25" customHeight="1" x14ac:dyDescent="0.2">
      <c r="A179" s="37"/>
      <c r="B179" s="39"/>
      <c r="C179" s="30"/>
      <c r="D179" s="110"/>
    </row>
    <row r="180" spans="1:6" ht="14.25" customHeight="1" x14ac:dyDescent="0.2">
      <c r="A180" s="37"/>
      <c r="B180" s="39"/>
      <c r="C180" s="30"/>
      <c r="D180" s="110"/>
    </row>
    <row r="181" spans="1:6" ht="14.25" customHeight="1" x14ac:dyDescent="0.2">
      <c r="A181" s="37"/>
      <c r="B181" s="39"/>
      <c r="C181" s="30"/>
      <c r="D181" s="110"/>
    </row>
    <row r="182" spans="1:6" ht="14.25" customHeight="1" x14ac:dyDescent="0.2">
      <c r="A182" s="37"/>
      <c r="B182" s="39"/>
      <c r="C182" s="30"/>
      <c r="D182" s="109"/>
      <c r="F182" s="25"/>
    </row>
    <row r="183" spans="1:6" ht="14.25" customHeight="1" x14ac:dyDescent="0.2">
      <c r="A183" s="37"/>
      <c r="B183" s="39"/>
      <c r="C183" s="30"/>
      <c r="D183" s="110"/>
      <c r="F183" s="25"/>
    </row>
    <row r="184" spans="1:6" ht="14.25" customHeight="1" x14ac:dyDescent="0.2">
      <c r="A184" s="37"/>
      <c r="B184" s="39"/>
      <c r="C184" s="21"/>
    </row>
    <row r="185" spans="1:6" ht="14.25" customHeight="1" x14ac:dyDescent="0.2">
      <c r="A185" s="37"/>
      <c r="B185" s="39"/>
    </row>
    <row r="186" spans="1:6" ht="14.25" customHeight="1" x14ac:dyDescent="0.2">
      <c r="A186" s="37"/>
      <c r="B186" s="39"/>
      <c r="F186" s="25"/>
    </row>
    <row r="187" spans="1:6" ht="14.25" customHeight="1" x14ac:dyDescent="0.2">
      <c r="A187" s="37"/>
      <c r="B187" s="39"/>
      <c r="F187" s="25"/>
    </row>
    <row r="188" spans="1:6" ht="14.25" customHeight="1" x14ac:dyDescent="0.2">
      <c r="A188" s="37"/>
      <c r="B188" s="39"/>
      <c r="F188" s="25"/>
    </row>
    <row r="189" spans="1:6" ht="14.25" customHeight="1" x14ac:dyDescent="0.2"/>
    <row r="190" spans="1:6" ht="14.25" customHeight="1" x14ac:dyDescent="0.2"/>
    <row r="191" spans="1:6" ht="14.25" customHeight="1" x14ac:dyDescent="0.2"/>
    <row r="192" spans="1:6" ht="14.25" customHeight="1" x14ac:dyDescent="0.2"/>
    <row r="193" spans="2:6" ht="14.25" customHeight="1" x14ac:dyDescent="0.2"/>
    <row r="194" spans="2:6" ht="14.25" customHeight="1" x14ac:dyDescent="0.2"/>
    <row r="195" spans="2:6" ht="14.25" customHeight="1" x14ac:dyDescent="0.2"/>
    <row r="196" spans="2:6" ht="14.25" customHeight="1" x14ac:dyDescent="0.2">
      <c r="C196" s="21"/>
    </row>
    <row r="197" spans="2:6" ht="14.25" customHeight="1" x14ac:dyDescent="0.2">
      <c r="B197" s="39"/>
      <c r="C197" s="21"/>
      <c r="F197" s="25"/>
    </row>
    <row r="198" spans="2:6" ht="14.25" customHeight="1" x14ac:dyDescent="0.2">
      <c r="B198" s="39"/>
    </row>
    <row r="199" spans="2:6" ht="14.25" customHeight="1" x14ac:dyDescent="0.2"/>
    <row r="200" spans="2:6" ht="14.25" customHeight="1" x14ac:dyDescent="0.2"/>
    <row r="201" spans="2:6" ht="14.25" customHeight="1" x14ac:dyDescent="0.2"/>
    <row r="202" spans="2:6" ht="14.25" customHeight="1" x14ac:dyDescent="0.2"/>
    <row r="203" spans="2:6" ht="14.25" customHeight="1" x14ac:dyDescent="0.2"/>
    <row r="204" spans="2:6" ht="14.25" customHeight="1" x14ac:dyDescent="0.2"/>
    <row r="205" spans="2:6" ht="14.25" customHeight="1" x14ac:dyDescent="0.2">
      <c r="C205" s="21"/>
    </row>
    <row r="206" spans="2:6" ht="14.25" customHeight="1" x14ac:dyDescent="0.2">
      <c r="B206" s="39"/>
    </row>
    <row r="207" spans="2:6" ht="14.25" customHeight="1" x14ac:dyDescent="0.2"/>
    <row r="208" spans="2:6" ht="14.25" customHeight="1" x14ac:dyDescent="0.2"/>
    <row r="209" spans="1:6" ht="14.25" customHeight="1" x14ac:dyDescent="0.2">
      <c r="A209" s="38"/>
      <c r="C209" s="2"/>
      <c r="D209" s="112"/>
      <c r="E209" s="2"/>
      <c r="F209" s="2"/>
    </row>
    <row r="210" spans="1:6" ht="14.25" customHeight="1" x14ac:dyDescent="0.2">
      <c r="A210" s="38"/>
      <c r="C210" s="2"/>
      <c r="D210" s="112"/>
      <c r="E210" s="2"/>
      <c r="F210" s="2"/>
    </row>
    <row r="211" spans="1:6" ht="14.25" customHeight="1" x14ac:dyDescent="0.2">
      <c r="A211" s="38"/>
      <c r="C211" s="2"/>
      <c r="D211" s="112"/>
      <c r="E211" s="2"/>
      <c r="F211" s="2"/>
    </row>
    <row r="212" spans="1:6" ht="14.25" customHeight="1" x14ac:dyDescent="0.2">
      <c r="A212" s="38"/>
      <c r="C212" s="2"/>
      <c r="D212" s="112"/>
      <c r="E212" s="2"/>
      <c r="F212" s="2"/>
    </row>
    <row r="213" spans="1:6" ht="14.25" customHeight="1" x14ac:dyDescent="0.2">
      <c r="A213" s="38"/>
      <c r="C213" s="2"/>
      <c r="D213" s="112"/>
      <c r="E213" s="2"/>
      <c r="F213" s="2"/>
    </row>
    <row r="214" spans="1:6" ht="14.25" customHeight="1" x14ac:dyDescent="0.2">
      <c r="A214" s="38"/>
      <c r="C214" s="2"/>
      <c r="D214" s="112"/>
      <c r="E214" s="2"/>
      <c r="F214" s="2"/>
    </row>
    <row r="215" spans="1:6" ht="14.25" customHeight="1" x14ac:dyDescent="0.2">
      <c r="A215" s="38"/>
      <c r="C215" s="2"/>
      <c r="D215" s="112"/>
      <c r="E215" s="2"/>
      <c r="F215" s="2"/>
    </row>
    <row r="216" spans="1:6" ht="14.25" customHeight="1" x14ac:dyDescent="0.2">
      <c r="A216" s="38"/>
      <c r="C216" s="2"/>
      <c r="D216" s="112"/>
      <c r="E216" s="2"/>
      <c r="F216" s="2"/>
    </row>
    <row r="217" spans="1:6" ht="14.25" customHeight="1" x14ac:dyDescent="0.2">
      <c r="A217" s="38"/>
      <c r="C217" s="2"/>
      <c r="D217" s="112"/>
      <c r="E217" s="2"/>
      <c r="F217" s="2"/>
    </row>
    <row r="218" spans="1:6" ht="14.25" customHeight="1" x14ac:dyDescent="0.2">
      <c r="A218" s="38"/>
      <c r="C218" s="2"/>
      <c r="D218" s="112"/>
      <c r="E218" s="2"/>
      <c r="F218" s="2"/>
    </row>
    <row r="219" spans="1:6" ht="14.25" customHeight="1" x14ac:dyDescent="0.2">
      <c r="A219" s="38"/>
      <c r="C219" s="2"/>
      <c r="D219" s="112"/>
      <c r="E219" s="2"/>
      <c r="F219" s="2"/>
    </row>
    <row r="220" spans="1:6" ht="14.25" customHeight="1" x14ac:dyDescent="0.2">
      <c r="A220" s="38"/>
      <c r="C220" s="2"/>
      <c r="D220" s="112"/>
      <c r="E220" s="2"/>
      <c r="F220" s="2"/>
    </row>
    <row r="221" spans="1:6" ht="14.25" customHeight="1" x14ac:dyDescent="0.2">
      <c r="A221" s="38"/>
      <c r="C221" s="2"/>
      <c r="D221" s="112"/>
      <c r="E221" s="2"/>
      <c r="F221" s="2"/>
    </row>
    <row r="222" spans="1:6" ht="14.25" customHeight="1" x14ac:dyDescent="0.2">
      <c r="A222" s="38"/>
      <c r="C222" s="2"/>
      <c r="D222" s="112"/>
      <c r="E222" s="2"/>
      <c r="F222" s="2"/>
    </row>
    <row r="223" spans="1:6" ht="14.25" customHeight="1" x14ac:dyDescent="0.2">
      <c r="A223" s="38"/>
      <c r="C223" s="2"/>
      <c r="D223" s="112"/>
      <c r="E223" s="2"/>
      <c r="F223" s="2"/>
    </row>
    <row r="224" spans="1:6" ht="14.25" customHeight="1" x14ac:dyDescent="0.2">
      <c r="A224" s="38"/>
      <c r="C224" s="2"/>
      <c r="D224" s="112"/>
      <c r="E224" s="2"/>
      <c r="F224" s="2"/>
    </row>
    <row r="225" spans="1:6" ht="14.25" customHeight="1" x14ac:dyDescent="0.2">
      <c r="A225" s="38"/>
      <c r="C225" s="2"/>
      <c r="D225" s="112"/>
      <c r="E225" s="2"/>
      <c r="F225" s="2"/>
    </row>
    <row r="226" spans="1:6" ht="14.25" customHeight="1" x14ac:dyDescent="0.2">
      <c r="A226" s="38"/>
      <c r="C226" s="2"/>
      <c r="D226" s="112"/>
      <c r="E226" s="2"/>
      <c r="F226" s="2"/>
    </row>
    <row r="227" spans="1:6" ht="14.25" customHeight="1" x14ac:dyDescent="0.2">
      <c r="A227" s="38"/>
      <c r="C227" s="2"/>
      <c r="D227" s="112"/>
      <c r="E227" s="2"/>
      <c r="F227" s="2"/>
    </row>
    <row r="228" spans="1:6" ht="14.25" customHeight="1" x14ac:dyDescent="0.2">
      <c r="A228" s="38"/>
      <c r="C228" s="2"/>
      <c r="D228" s="112"/>
      <c r="E228" s="2"/>
      <c r="F228" s="2"/>
    </row>
    <row r="229" spans="1:6" ht="14.25" customHeight="1" x14ac:dyDescent="0.2">
      <c r="A229" s="38"/>
      <c r="C229" s="2"/>
      <c r="D229" s="112"/>
      <c r="E229" s="2"/>
      <c r="F229" s="2"/>
    </row>
    <row r="230" spans="1:6" ht="14.25" customHeight="1" x14ac:dyDescent="0.2">
      <c r="A230" s="38"/>
      <c r="C230" s="2"/>
      <c r="D230" s="112"/>
      <c r="E230" s="2"/>
      <c r="F230" s="2"/>
    </row>
    <row r="231" spans="1:6" ht="14.25" customHeight="1" x14ac:dyDescent="0.2">
      <c r="A231" s="38"/>
      <c r="C231" s="2"/>
      <c r="D231" s="112"/>
      <c r="E231" s="2"/>
      <c r="F231" s="2"/>
    </row>
    <row r="232" spans="1:6" ht="27.75" customHeight="1" x14ac:dyDescent="0.2">
      <c r="A232" s="38"/>
      <c r="C232" s="2"/>
      <c r="D232" s="112"/>
      <c r="E232" s="2"/>
      <c r="F232" s="2"/>
    </row>
    <row r="233" spans="1:6" ht="14.25" customHeight="1" x14ac:dyDescent="0.2">
      <c r="A233" s="38"/>
      <c r="C233" s="2"/>
      <c r="D233" s="112"/>
      <c r="E233" s="2"/>
      <c r="F233" s="2"/>
    </row>
    <row r="234" spans="1:6" ht="14.25" customHeight="1" x14ac:dyDescent="0.2">
      <c r="A234" s="38"/>
      <c r="C234" s="2"/>
      <c r="D234" s="112"/>
      <c r="E234" s="2"/>
      <c r="F234" s="2"/>
    </row>
    <row r="235" spans="1:6" ht="14.25" customHeight="1" x14ac:dyDescent="0.2">
      <c r="A235" s="38"/>
      <c r="C235" s="2"/>
      <c r="D235" s="112"/>
      <c r="E235" s="2"/>
      <c r="F235" s="2"/>
    </row>
    <row r="236" spans="1:6" ht="14.25" customHeight="1" x14ac:dyDescent="0.2">
      <c r="A236" s="38"/>
      <c r="C236" s="2"/>
      <c r="D236" s="112"/>
      <c r="E236" s="2"/>
      <c r="F236" s="2"/>
    </row>
    <row r="237" spans="1:6" ht="14.25" customHeight="1" x14ac:dyDescent="0.2">
      <c r="A237" s="38"/>
      <c r="C237" s="2"/>
      <c r="D237" s="112"/>
      <c r="E237" s="2"/>
      <c r="F237" s="2"/>
    </row>
    <row r="238" spans="1:6" ht="14.25" customHeight="1" x14ac:dyDescent="0.2">
      <c r="A238" s="38"/>
      <c r="C238" s="2"/>
      <c r="D238" s="112"/>
      <c r="E238" s="2"/>
      <c r="F238" s="2"/>
    </row>
    <row r="239" spans="1:6" ht="50.1" customHeight="1" x14ac:dyDescent="0.2">
      <c r="A239" s="38"/>
      <c r="C239" s="2"/>
      <c r="D239" s="112"/>
      <c r="E239" s="2"/>
      <c r="F239" s="2"/>
    </row>
    <row r="240" spans="1:6" ht="50.1" customHeight="1" x14ac:dyDescent="0.2">
      <c r="A240" s="38"/>
      <c r="C240" s="2"/>
      <c r="D240" s="112"/>
      <c r="E240" s="2"/>
      <c r="F240" s="2"/>
    </row>
    <row r="241" spans="1:6" ht="50.1" customHeight="1" x14ac:dyDescent="0.2">
      <c r="A241" s="38"/>
      <c r="C241" s="2"/>
      <c r="D241" s="112"/>
      <c r="E241" s="2"/>
      <c r="F241" s="2"/>
    </row>
    <row r="242" spans="1:6" ht="50.1" customHeight="1" x14ac:dyDescent="0.2">
      <c r="A242" s="38"/>
      <c r="C242" s="2"/>
      <c r="D242" s="112"/>
      <c r="E242" s="2"/>
      <c r="F242" s="2"/>
    </row>
    <row r="243" spans="1:6" ht="50.1" customHeight="1" x14ac:dyDescent="0.2">
      <c r="A243" s="38"/>
      <c r="C243" s="2"/>
      <c r="D243" s="112"/>
      <c r="E243" s="2"/>
      <c r="F243" s="2"/>
    </row>
    <row r="244" spans="1:6" ht="50.1" customHeight="1" x14ac:dyDescent="0.2">
      <c r="A244" s="38"/>
      <c r="C244" s="2"/>
      <c r="D244" s="112"/>
      <c r="E244" s="2"/>
      <c r="F244" s="2"/>
    </row>
    <row r="245" spans="1:6" ht="50.1" customHeight="1" x14ac:dyDescent="0.2">
      <c r="A245" s="38"/>
      <c r="C245" s="2"/>
      <c r="D245" s="112"/>
      <c r="E245" s="2"/>
      <c r="F245" s="2"/>
    </row>
    <row r="246" spans="1:6" ht="50.1" customHeight="1" x14ac:dyDescent="0.2">
      <c r="A246" s="38"/>
      <c r="C246" s="2"/>
      <c r="D246" s="112"/>
      <c r="E246" s="2"/>
      <c r="F246" s="2"/>
    </row>
    <row r="247" spans="1:6" ht="50.1" customHeight="1" x14ac:dyDescent="0.2">
      <c r="A247" s="38"/>
      <c r="C247" s="2"/>
      <c r="D247" s="112"/>
      <c r="E247" s="2"/>
      <c r="F247" s="2"/>
    </row>
    <row r="248" spans="1:6" ht="50.1" customHeight="1" x14ac:dyDescent="0.2">
      <c r="A248" s="38"/>
      <c r="C248" s="2"/>
      <c r="D248" s="112"/>
      <c r="E248" s="2"/>
      <c r="F248" s="2"/>
    </row>
    <row r="249" spans="1:6" ht="50.1" customHeight="1" x14ac:dyDescent="0.2">
      <c r="A249" s="38"/>
      <c r="C249" s="2"/>
      <c r="D249" s="112"/>
      <c r="E249" s="2"/>
      <c r="F249" s="2"/>
    </row>
    <row r="250" spans="1:6" ht="50.1" customHeight="1" x14ac:dyDescent="0.2">
      <c r="A250" s="38"/>
      <c r="C250" s="2"/>
      <c r="D250" s="112"/>
      <c r="E250" s="2"/>
      <c r="F250" s="2"/>
    </row>
    <row r="251" spans="1:6" ht="50.1" customHeight="1" x14ac:dyDescent="0.2">
      <c r="A251" s="38"/>
      <c r="C251" s="2"/>
      <c r="D251" s="112"/>
      <c r="E251" s="2"/>
      <c r="F251" s="2"/>
    </row>
    <row r="252" spans="1:6" ht="50.1" customHeight="1" x14ac:dyDescent="0.2">
      <c r="A252" s="38"/>
      <c r="C252" s="2"/>
      <c r="D252" s="112"/>
      <c r="E252" s="2"/>
      <c r="F252" s="2"/>
    </row>
    <row r="253" spans="1:6" ht="50.1" customHeight="1" x14ac:dyDescent="0.2">
      <c r="A253" s="38"/>
      <c r="C253" s="2"/>
      <c r="D253" s="112"/>
      <c r="E253" s="2"/>
      <c r="F253" s="2"/>
    </row>
    <row r="254" spans="1:6" ht="50.1" customHeight="1" x14ac:dyDescent="0.2">
      <c r="A254" s="38"/>
      <c r="C254" s="2"/>
      <c r="D254" s="112"/>
      <c r="E254" s="2"/>
      <c r="F254" s="2"/>
    </row>
    <row r="255" spans="1:6" ht="50.1" customHeight="1" x14ac:dyDescent="0.2">
      <c r="A255" s="38"/>
      <c r="C255" s="2"/>
      <c r="D255" s="112"/>
      <c r="E255" s="2"/>
      <c r="F255" s="2"/>
    </row>
    <row r="256" spans="1:6" ht="50.1" customHeight="1" x14ac:dyDescent="0.2">
      <c r="A256" s="38"/>
      <c r="C256" s="2"/>
      <c r="D256" s="112"/>
      <c r="E256" s="2"/>
      <c r="F256" s="2"/>
    </row>
    <row r="257" spans="1:6" ht="50.1" customHeight="1" x14ac:dyDescent="0.2">
      <c r="A257" s="38"/>
      <c r="C257" s="2"/>
      <c r="D257" s="112"/>
      <c r="E257" s="2"/>
      <c r="F257" s="2"/>
    </row>
    <row r="258" spans="1:6" ht="50.1" customHeight="1" x14ac:dyDescent="0.2">
      <c r="A258" s="38"/>
      <c r="C258" s="2"/>
      <c r="D258" s="112"/>
      <c r="E258" s="2"/>
      <c r="F258" s="2"/>
    </row>
    <row r="259" spans="1:6" ht="50.1" customHeight="1" x14ac:dyDescent="0.2">
      <c r="A259" s="38"/>
      <c r="C259" s="2"/>
      <c r="D259" s="112"/>
      <c r="E259" s="2"/>
      <c r="F259" s="2"/>
    </row>
    <row r="260" spans="1:6" ht="50.1" customHeight="1" x14ac:dyDescent="0.2">
      <c r="A260" s="38"/>
      <c r="C260" s="2"/>
      <c r="D260" s="112"/>
      <c r="E260" s="2"/>
      <c r="F260" s="2"/>
    </row>
    <row r="261" spans="1:6" ht="50.1" customHeight="1" x14ac:dyDescent="0.2">
      <c r="A261" s="38"/>
      <c r="C261" s="2"/>
      <c r="D261" s="112"/>
      <c r="E261" s="2"/>
      <c r="F261" s="2"/>
    </row>
    <row r="262" spans="1:6" ht="50.1" customHeight="1" x14ac:dyDescent="0.2">
      <c r="A262" s="38"/>
      <c r="C262" s="2"/>
      <c r="D262" s="112"/>
      <c r="E262" s="2"/>
      <c r="F262" s="2"/>
    </row>
    <row r="263" spans="1:6" ht="50.1" customHeight="1" x14ac:dyDescent="0.2">
      <c r="A263" s="38"/>
      <c r="C263" s="2"/>
      <c r="D263" s="112"/>
      <c r="E263" s="2"/>
      <c r="F263" s="2"/>
    </row>
    <row r="264" spans="1:6" ht="50.1" customHeight="1" x14ac:dyDescent="0.2">
      <c r="A264" s="38"/>
      <c r="C264" s="2"/>
      <c r="D264" s="112"/>
      <c r="E264" s="2"/>
      <c r="F264" s="2"/>
    </row>
    <row r="265" spans="1:6" ht="50.1" customHeight="1" x14ac:dyDescent="0.2">
      <c r="A265" s="38"/>
      <c r="C265" s="2"/>
      <c r="D265" s="112"/>
      <c r="E265" s="2"/>
      <c r="F265" s="2"/>
    </row>
    <row r="266" spans="1:6" ht="50.1" customHeight="1" x14ac:dyDescent="0.2">
      <c r="A266" s="38"/>
      <c r="C266" s="2"/>
      <c r="D266" s="112"/>
      <c r="E266" s="2"/>
      <c r="F266" s="2"/>
    </row>
    <row r="267" spans="1:6" ht="50.1" customHeight="1" x14ac:dyDescent="0.2">
      <c r="A267" s="38"/>
      <c r="C267" s="2"/>
      <c r="D267" s="112"/>
      <c r="E267" s="2"/>
      <c r="F267" s="2"/>
    </row>
    <row r="268" spans="1:6" ht="50.1" customHeight="1" x14ac:dyDescent="0.2">
      <c r="A268" s="38"/>
      <c r="C268" s="2"/>
      <c r="D268" s="112"/>
      <c r="E268" s="2"/>
      <c r="F268" s="2"/>
    </row>
    <row r="269" spans="1:6" ht="50.1" customHeight="1" x14ac:dyDescent="0.2">
      <c r="A269" s="38"/>
      <c r="C269" s="2"/>
      <c r="D269" s="112"/>
      <c r="E269" s="2"/>
      <c r="F269" s="2"/>
    </row>
    <row r="270" spans="1:6" ht="50.1" customHeight="1" x14ac:dyDescent="0.2">
      <c r="A270" s="38"/>
      <c r="C270" s="2"/>
      <c r="D270" s="112"/>
      <c r="E270" s="2"/>
      <c r="F270" s="2"/>
    </row>
    <row r="271" spans="1:6" ht="50.1" customHeight="1" x14ac:dyDescent="0.2">
      <c r="A271" s="38"/>
      <c r="C271" s="2"/>
      <c r="D271" s="112"/>
      <c r="E271" s="2"/>
      <c r="F271" s="2"/>
    </row>
    <row r="272" spans="1:6" ht="50.1" customHeight="1" x14ac:dyDescent="0.2">
      <c r="A272" s="38"/>
      <c r="C272" s="2"/>
      <c r="D272" s="112"/>
      <c r="E272" s="2"/>
      <c r="F272" s="2"/>
    </row>
    <row r="273" spans="1:6" ht="50.1" customHeight="1" x14ac:dyDescent="0.2">
      <c r="A273" s="38"/>
      <c r="C273" s="2"/>
      <c r="D273" s="112"/>
      <c r="E273" s="2"/>
      <c r="F273" s="2"/>
    </row>
    <row r="274" spans="1:6" ht="50.1" customHeight="1" x14ac:dyDescent="0.2">
      <c r="A274" s="38"/>
      <c r="C274" s="2"/>
      <c r="D274" s="112"/>
      <c r="E274" s="2"/>
      <c r="F274" s="2"/>
    </row>
    <row r="275" spans="1:6" ht="50.1" customHeight="1" x14ac:dyDescent="0.2">
      <c r="A275" s="38"/>
      <c r="C275" s="2"/>
      <c r="D275" s="112"/>
      <c r="E275" s="2"/>
      <c r="F275" s="2"/>
    </row>
    <row r="276" spans="1:6" ht="50.1" customHeight="1" x14ac:dyDescent="0.2">
      <c r="A276" s="38"/>
      <c r="C276" s="2"/>
      <c r="D276" s="112"/>
      <c r="E276" s="2"/>
      <c r="F276" s="2"/>
    </row>
    <row r="277" spans="1:6" ht="50.1" customHeight="1" x14ac:dyDescent="0.2">
      <c r="A277" s="38"/>
      <c r="C277" s="2"/>
      <c r="D277" s="112"/>
      <c r="E277" s="2"/>
      <c r="F277" s="2"/>
    </row>
    <row r="278" spans="1:6" ht="50.1" customHeight="1" x14ac:dyDescent="0.2">
      <c r="A278" s="38"/>
      <c r="C278" s="2"/>
      <c r="D278" s="112"/>
      <c r="E278" s="2"/>
      <c r="F278" s="2"/>
    </row>
    <row r="279" spans="1:6" ht="50.1" customHeight="1" x14ac:dyDescent="0.2">
      <c r="A279" s="38"/>
      <c r="C279" s="2"/>
      <c r="D279" s="112"/>
      <c r="E279" s="2"/>
      <c r="F279" s="2"/>
    </row>
    <row r="280" spans="1:6" ht="50.1" customHeight="1" x14ac:dyDescent="0.2">
      <c r="A280" s="38"/>
      <c r="C280" s="2"/>
      <c r="D280" s="112"/>
      <c r="E280" s="2"/>
      <c r="F280" s="2"/>
    </row>
    <row r="281" spans="1:6" ht="50.1" customHeight="1" x14ac:dyDescent="0.2">
      <c r="A281" s="38"/>
      <c r="C281" s="2"/>
      <c r="D281" s="112"/>
      <c r="E281" s="2"/>
      <c r="F281" s="2"/>
    </row>
    <row r="282" spans="1:6" ht="50.1" customHeight="1" x14ac:dyDescent="0.2">
      <c r="A282" s="38"/>
      <c r="C282" s="2"/>
      <c r="D282" s="112"/>
      <c r="E282" s="2"/>
      <c r="F282" s="2"/>
    </row>
    <row r="283" spans="1:6" ht="50.1" customHeight="1" x14ac:dyDescent="0.2">
      <c r="A283" s="38"/>
      <c r="C283" s="2"/>
      <c r="D283" s="112"/>
      <c r="E283" s="2"/>
      <c r="F283" s="2"/>
    </row>
    <row r="284" spans="1:6" ht="50.1" customHeight="1" x14ac:dyDescent="0.2">
      <c r="A284" s="38"/>
      <c r="C284" s="2"/>
      <c r="D284" s="112"/>
      <c r="E284" s="2"/>
      <c r="F284" s="2"/>
    </row>
    <row r="285" spans="1:6" ht="50.1" customHeight="1" x14ac:dyDescent="0.2">
      <c r="A285" s="38"/>
      <c r="C285" s="2"/>
      <c r="D285" s="112"/>
      <c r="E285" s="2"/>
      <c r="F285" s="2"/>
    </row>
    <row r="286" spans="1:6" ht="50.1" customHeight="1" x14ac:dyDescent="0.2">
      <c r="A286" s="38"/>
      <c r="C286" s="2"/>
      <c r="D286" s="112"/>
      <c r="E286" s="2"/>
      <c r="F286" s="2"/>
    </row>
    <row r="287" spans="1:6" ht="50.1" customHeight="1" x14ac:dyDescent="0.2">
      <c r="A287" s="38"/>
      <c r="C287" s="2"/>
      <c r="D287" s="112"/>
      <c r="E287" s="2"/>
      <c r="F287" s="2"/>
    </row>
    <row r="288" spans="1:6" ht="50.1" customHeight="1" x14ac:dyDescent="0.2">
      <c r="A288" s="38"/>
      <c r="C288" s="2"/>
      <c r="D288" s="112"/>
      <c r="E288" s="2"/>
      <c r="F288" s="2"/>
    </row>
    <row r="289" spans="1:6" ht="50.1" customHeight="1" x14ac:dyDescent="0.2">
      <c r="A289" s="38"/>
      <c r="C289" s="2"/>
      <c r="D289" s="112"/>
      <c r="E289" s="2"/>
      <c r="F289" s="2"/>
    </row>
    <row r="290" spans="1:6" ht="50.1" customHeight="1" x14ac:dyDescent="0.2">
      <c r="A290" s="38"/>
      <c r="C290" s="2"/>
      <c r="D290" s="112"/>
      <c r="E290" s="2"/>
      <c r="F290" s="2"/>
    </row>
    <row r="291" spans="1:6" ht="50.1" customHeight="1" x14ac:dyDescent="0.2">
      <c r="A291" s="38"/>
      <c r="C291" s="2"/>
      <c r="D291" s="112"/>
      <c r="E291" s="2"/>
      <c r="F291" s="2"/>
    </row>
    <row r="292" spans="1:6" ht="50.1" customHeight="1" x14ac:dyDescent="0.2">
      <c r="A292" s="38"/>
      <c r="C292" s="2"/>
      <c r="D292" s="112"/>
      <c r="E292" s="2"/>
      <c r="F292" s="2"/>
    </row>
    <row r="293" spans="1:6" ht="50.1" customHeight="1" x14ac:dyDescent="0.2">
      <c r="A293" s="38"/>
      <c r="C293" s="2"/>
      <c r="D293" s="112"/>
      <c r="E293" s="2"/>
      <c r="F293" s="2"/>
    </row>
    <row r="294" spans="1:6" ht="50.1" customHeight="1" x14ac:dyDescent="0.2">
      <c r="A294" s="38"/>
      <c r="C294" s="2"/>
      <c r="D294" s="112"/>
      <c r="E294" s="2"/>
      <c r="F294" s="2"/>
    </row>
    <row r="295" spans="1:6" ht="50.1" customHeight="1" x14ac:dyDescent="0.2">
      <c r="A295" s="38"/>
      <c r="C295" s="2"/>
      <c r="D295" s="112"/>
      <c r="E295" s="2"/>
      <c r="F295" s="2"/>
    </row>
    <row r="296" spans="1:6" ht="50.1" customHeight="1" x14ac:dyDescent="0.2">
      <c r="A296" s="38"/>
      <c r="C296" s="2"/>
      <c r="D296" s="112"/>
      <c r="E296" s="2"/>
      <c r="F296" s="2"/>
    </row>
    <row r="297" spans="1:6" ht="50.1" customHeight="1" x14ac:dyDescent="0.2">
      <c r="A297" s="38"/>
      <c r="C297" s="2"/>
      <c r="D297" s="112"/>
      <c r="E297" s="2"/>
      <c r="F297" s="2"/>
    </row>
    <row r="298" spans="1:6" ht="50.1" customHeight="1" x14ac:dyDescent="0.2">
      <c r="A298" s="38"/>
      <c r="C298" s="2"/>
      <c r="D298" s="112"/>
      <c r="E298" s="2"/>
      <c r="F298" s="2"/>
    </row>
    <row r="299" spans="1:6" ht="50.1" customHeight="1" x14ac:dyDescent="0.2">
      <c r="A299" s="38"/>
      <c r="C299" s="2"/>
      <c r="D299" s="112"/>
      <c r="E299" s="2"/>
      <c r="F299" s="2"/>
    </row>
    <row r="300" spans="1:6" ht="50.1" customHeight="1" x14ac:dyDescent="0.2">
      <c r="A300" s="38"/>
      <c r="C300" s="2"/>
      <c r="D300" s="112"/>
      <c r="E300" s="2"/>
      <c r="F300" s="2"/>
    </row>
    <row r="301" spans="1:6" ht="50.1" customHeight="1" x14ac:dyDescent="0.2">
      <c r="A301" s="38"/>
      <c r="C301" s="2"/>
      <c r="D301" s="112"/>
      <c r="E301" s="2"/>
      <c r="F301" s="2"/>
    </row>
    <row r="302" spans="1:6" ht="50.1" customHeight="1" x14ac:dyDescent="0.2">
      <c r="A302" s="38"/>
      <c r="C302" s="2"/>
      <c r="D302" s="112"/>
      <c r="E302" s="2"/>
      <c r="F302" s="2"/>
    </row>
    <row r="303" spans="1:6" ht="50.1" customHeight="1" x14ac:dyDescent="0.2">
      <c r="A303" s="38"/>
      <c r="C303" s="2"/>
      <c r="D303" s="112"/>
      <c r="E303" s="2"/>
      <c r="F303" s="2"/>
    </row>
    <row r="304" spans="1:6" ht="50.1" customHeight="1" x14ac:dyDescent="0.2">
      <c r="A304" s="38"/>
      <c r="C304" s="2"/>
      <c r="D304" s="112"/>
      <c r="E304" s="2"/>
      <c r="F304" s="2"/>
    </row>
    <row r="305" spans="1:6" ht="50.1" customHeight="1" x14ac:dyDescent="0.2">
      <c r="A305" s="38"/>
      <c r="C305" s="2"/>
      <c r="D305" s="112"/>
      <c r="E305" s="2"/>
      <c r="F305" s="2"/>
    </row>
    <row r="306" spans="1:6" ht="50.1" customHeight="1" x14ac:dyDescent="0.2">
      <c r="A306" s="38"/>
      <c r="C306" s="2"/>
      <c r="D306" s="112"/>
      <c r="E306" s="2"/>
      <c r="F306" s="2"/>
    </row>
    <row r="307" spans="1:6" ht="50.1" customHeight="1" x14ac:dyDescent="0.2">
      <c r="A307" s="38"/>
      <c r="C307" s="2"/>
      <c r="D307" s="112"/>
      <c r="E307" s="2"/>
      <c r="F307" s="2"/>
    </row>
    <row r="308" spans="1:6" ht="50.1" customHeight="1" x14ac:dyDescent="0.2">
      <c r="A308" s="38"/>
      <c r="C308" s="2"/>
      <c r="D308" s="112"/>
      <c r="E308" s="2"/>
      <c r="F308" s="2"/>
    </row>
    <row r="309" spans="1:6" ht="50.1" customHeight="1" x14ac:dyDescent="0.2">
      <c r="A309" s="38"/>
      <c r="C309" s="2"/>
      <c r="D309" s="112"/>
      <c r="E309" s="2"/>
      <c r="F309" s="2"/>
    </row>
    <row r="310" spans="1:6" ht="50.1" customHeight="1" x14ac:dyDescent="0.2">
      <c r="A310" s="38"/>
      <c r="C310" s="2"/>
      <c r="D310" s="112"/>
      <c r="E310" s="2"/>
      <c r="F310" s="2"/>
    </row>
    <row r="311" spans="1:6" ht="50.1" customHeight="1" x14ac:dyDescent="0.2">
      <c r="A311" s="38"/>
      <c r="C311" s="2"/>
      <c r="D311" s="112"/>
      <c r="E311" s="2"/>
      <c r="F311" s="2"/>
    </row>
    <row r="312" spans="1:6" ht="50.1" customHeight="1" x14ac:dyDescent="0.2">
      <c r="A312" s="38"/>
      <c r="C312" s="2"/>
      <c r="D312" s="112"/>
      <c r="E312" s="2"/>
      <c r="F312" s="2"/>
    </row>
    <row r="313" spans="1:6" ht="50.1" customHeight="1" x14ac:dyDescent="0.2">
      <c r="A313" s="38"/>
      <c r="C313" s="2"/>
      <c r="D313" s="112"/>
      <c r="E313" s="2"/>
      <c r="F313" s="2"/>
    </row>
    <row r="314" spans="1:6" ht="50.1" customHeight="1" x14ac:dyDescent="0.2">
      <c r="A314" s="38"/>
      <c r="C314" s="2"/>
      <c r="D314" s="112"/>
      <c r="E314" s="2"/>
      <c r="F314" s="2"/>
    </row>
    <row r="315" spans="1:6" ht="50.1" customHeight="1" x14ac:dyDescent="0.2">
      <c r="A315" s="38"/>
      <c r="C315" s="2"/>
      <c r="D315" s="112"/>
      <c r="E315" s="2"/>
      <c r="F315" s="2"/>
    </row>
    <row r="316" spans="1:6" ht="50.1" customHeight="1" x14ac:dyDescent="0.2">
      <c r="A316" s="38"/>
      <c r="C316" s="2"/>
      <c r="D316" s="112"/>
      <c r="E316" s="2"/>
      <c r="F316" s="2"/>
    </row>
    <row r="317" spans="1:6" ht="50.1" customHeight="1" x14ac:dyDescent="0.2">
      <c r="A317" s="38"/>
      <c r="C317" s="2"/>
      <c r="D317" s="112"/>
      <c r="E317" s="2"/>
      <c r="F317" s="2"/>
    </row>
    <row r="318" spans="1:6" ht="50.1" customHeight="1" x14ac:dyDescent="0.2">
      <c r="A318" s="38"/>
      <c r="C318" s="2"/>
      <c r="D318" s="112"/>
      <c r="E318" s="2"/>
      <c r="F318" s="2"/>
    </row>
    <row r="319" spans="1:6" ht="50.1" customHeight="1" x14ac:dyDescent="0.2">
      <c r="A319" s="38"/>
      <c r="C319" s="2"/>
      <c r="D319" s="112"/>
      <c r="E319" s="2"/>
      <c r="F319" s="2"/>
    </row>
    <row r="320" spans="1:6" ht="50.1" customHeight="1" x14ac:dyDescent="0.2">
      <c r="A320" s="38"/>
      <c r="C320" s="2"/>
      <c r="D320" s="112"/>
      <c r="E320" s="2"/>
      <c r="F320" s="2"/>
    </row>
    <row r="321" spans="1:6" ht="50.1" customHeight="1" x14ac:dyDescent="0.2">
      <c r="A321" s="38"/>
      <c r="C321" s="2"/>
      <c r="D321" s="112"/>
      <c r="E321" s="2"/>
      <c r="F321" s="2"/>
    </row>
    <row r="322" spans="1:6" ht="50.1" customHeight="1" x14ac:dyDescent="0.2">
      <c r="A322" s="38"/>
      <c r="C322" s="2"/>
      <c r="D322" s="112"/>
      <c r="E322" s="2"/>
      <c r="F322" s="2"/>
    </row>
    <row r="323" spans="1:6" ht="50.1" customHeight="1" x14ac:dyDescent="0.2">
      <c r="A323" s="38"/>
      <c r="C323" s="2"/>
      <c r="D323" s="112"/>
      <c r="E323" s="2"/>
      <c r="F323" s="2"/>
    </row>
    <row r="324" spans="1:6" ht="50.1" customHeight="1" x14ac:dyDescent="0.2">
      <c r="A324" s="38"/>
      <c r="C324" s="2"/>
      <c r="D324" s="112"/>
      <c r="E324" s="2"/>
      <c r="F324" s="2"/>
    </row>
    <row r="325" spans="1:6" ht="50.1" customHeight="1" x14ac:dyDescent="0.2">
      <c r="A325" s="38"/>
      <c r="C325" s="2"/>
      <c r="D325" s="112"/>
      <c r="E325" s="2"/>
      <c r="F325" s="2"/>
    </row>
    <row r="326" spans="1:6" ht="50.1" customHeight="1" x14ac:dyDescent="0.2">
      <c r="A326" s="38"/>
      <c r="C326" s="2"/>
      <c r="D326" s="112"/>
      <c r="E326" s="2"/>
      <c r="F326" s="2"/>
    </row>
    <row r="327" spans="1:6" ht="50.1" customHeight="1" x14ac:dyDescent="0.2">
      <c r="A327" s="38"/>
      <c r="C327" s="2"/>
      <c r="D327" s="112"/>
      <c r="E327" s="2"/>
      <c r="F327" s="2"/>
    </row>
    <row r="328" spans="1:6" ht="50.1" customHeight="1" x14ac:dyDescent="0.2">
      <c r="A328" s="38"/>
      <c r="C328" s="2"/>
      <c r="D328" s="112"/>
      <c r="E328" s="2"/>
      <c r="F328" s="2"/>
    </row>
    <row r="329" spans="1:6" ht="50.1" customHeight="1" x14ac:dyDescent="0.2">
      <c r="A329" s="38"/>
      <c r="C329" s="2"/>
      <c r="D329" s="112"/>
      <c r="E329" s="2"/>
      <c r="F329" s="2"/>
    </row>
    <row r="330" spans="1:6" ht="50.1" customHeight="1" x14ac:dyDescent="0.2">
      <c r="A330" s="38"/>
      <c r="C330" s="2"/>
      <c r="D330" s="112"/>
      <c r="E330" s="2"/>
      <c r="F330" s="2"/>
    </row>
    <row r="331" spans="1:6" ht="50.1" customHeight="1" x14ac:dyDescent="0.2">
      <c r="A331" s="38"/>
      <c r="C331" s="2"/>
      <c r="D331" s="112"/>
      <c r="E331" s="2"/>
      <c r="F331" s="2"/>
    </row>
    <row r="332" spans="1:6" ht="50.1" customHeight="1" x14ac:dyDescent="0.2">
      <c r="A332" s="38"/>
      <c r="C332" s="2"/>
      <c r="D332" s="112"/>
      <c r="E332" s="2"/>
      <c r="F332" s="2"/>
    </row>
    <row r="333" spans="1:6" ht="50.1" customHeight="1" x14ac:dyDescent="0.2">
      <c r="A333" s="38"/>
      <c r="C333" s="2"/>
      <c r="D333" s="112"/>
      <c r="E333" s="2"/>
      <c r="F333" s="2"/>
    </row>
    <row r="334" spans="1:6" ht="50.1" customHeight="1" x14ac:dyDescent="0.2">
      <c r="A334" s="38"/>
      <c r="C334" s="2"/>
      <c r="D334" s="112"/>
      <c r="E334" s="2"/>
      <c r="F334" s="2"/>
    </row>
    <row r="335" spans="1:6" ht="50.1" customHeight="1" x14ac:dyDescent="0.2">
      <c r="A335" s="38"/>
      <c r="C335" s="2"/>
      <c r="D335" s="112"/>
      <c r="E335" s="2"/>
      <c r="F335" s="2"/>
    </row>
    <row r="336" spans="1:6" ht="50.1" customHeight="1" x14ac:dyDescent="0.2">
      <c r="A336" s="38"/>
      <c r="C336" s="2"/>
      <c r="D336" s="112"/>
      <c r="E336" s="2"/>
      <c r="F336" s="2"/>
    </row>
    <row r="337" spans="1:6" ht="50.1" customHeight="1" x14ac:dyDescent="0.2">
      <c r="A337" s="38"/>
      <c r="C337" s="2"/>
      <c r="D337" s="112"/>
      <c r="E337" s="2"/>
      <c r="F337" s="2"/>
    </row>
    <row r="338" spans="1:6" ht="50.1" customHeight="1" x14ac:dyDescent="0.2">
      <c r="A338" s="38"/>
      <c r="C338" s="2"/>
      <c r="D338" s="112"/>
      <c r="E338" s="2"/>
      <c r="F338" s="2"/>
    </row>
    <row r="339" spans="1:6" ht="50.1" customHeight="1" x14ac:dyDescent="0.2">
      <c r="A339" s="38"/>
      <c r="C339" s="2"/>
      <c r="D339" s="112"/>
      <c r="E339" s="2"/>
      <c r="F339" s="2"/>
    </row>
    <row r="340" spans="1:6" ht="50.1" customHeight="1" x14ac:dyDescent="0.2">
      <c r="A340" s="38"/>
      <c r="C340" s="2"/>
      <c r="D340" s="112"/>
      <c r="E340" s="2"/>
      <c r="F340" s="2"/>
    </row>
    <row r="341" spans="1:6" ht="50.1" customHeight="1" x14ac:dyDescent="0.2">
      <c r="A341" s="38"/>
      <c r="C341" s="2"/>
      <c r="D341" s="112"/>
      <c r="E341" s="2"/>
      <c r="F341" s="2"/>
    </row>
    <row r="342" spans="1:6" ht="50.1" customHeight="1" x14ac:dyDescent="0.2">
      <c r="A342" s="38"/>
      <c r="C342" s="2"/>
      <c r="D342" s="112"/>
      <c r="E342" s="2"/>
      <c r="F342" s="2"/>
    </row>
    <row r="343" spans="1:6" ht="50.1" customHeight="1" x14ac:dyDescent="0.2">
      <c r="A343" s="38"/>
      <c r="C343" s="2"/>
      <c r="D343" s="112"/>
      <c r="E343" s="2"/>
      <c r="F343" s="2"/>
    </row>
    <row r="344" spans="1:6" ht="50.1" customHeight="1" x14ac:dyDescent="0.2">
      <c r="A344" s="38"/>
      <c r="C344" s="2"/>
      <c r="D344" s="112"/>
      <c r="E344" s="2"/>
      <c r="F344" s="2"/>
    </row>
    <row r="345" spans="1:6" ht="50.1" customHeight="1" x14ac:dyDescent="0.2">
      <c r="A345" s="38"/>
      <c r="C345" s="2"/>
      <c r="D345" s="112"/>
      <c r="E345" s="2"/>
      <c r="F345" s="2"/>
    </row>
    <row r="346" spans="1:6" ht="50.1" customHeight="1" x14ac:dyDescent="0.2">
      <c r="A346" s="38"/>
      <c r="C346" s="2"/>
      <c r="D346" s="112"/>
      <c r="E346" s="2"/>
      <c r="F346" s="2"/>
    </row>
    <row r="347" spans="1:6" ht="50.1" customHeight="1" x14ac:dyDescent="0.2">
      <c r="A347" s="38"/>
      <c r="C347" s="2"/>
      <c r="D347" s="112"/>
      <c r="E347" s="2"/>
      <c r="F347" s="2"/>
    </row>
    <row r="348" spans="1:6" ht="50.1" customHeight="1" x14ac:dyDescent="0.2">
      <c r="A348" s="38"/>
      <c r="C348" s="2"/>
      <c r="D348" s="112"/>
      <c r="E348" s="2"/>
      <c r="F348" s="2"/>
    </row>
    <row r="349" spans="1:6" ht="50.1" customHeight="1" x14ac:dyDescent="0.2">
      <c r="A349" s="38"/>
      <c r="C349" s="2"/>
      <c r="D349" s="112"/>
      <c r="E349" s="2"/>
      <c r="F349" s="2"/>
    </row>
    <row r="350" spans="1:6" ht="50.1" customHeight="1" x14ac:dyDescent="0.2">
      <c r="A350" s="38"/>
      <c r="C350" s="2"/>
      <c r="D350" s="112"/>
      <c r="E350" s="2"/>
      <c r="F350" s="2"/>
    </row>
    <row r="351" spans="1:6" ht="50.1" customHeight="1" x14ac:dyDescent="0.2">
      <c r="A351" s="38"/>
      <c r="C351" s="2"/>
      <c r="D351" s="112"/>
      <c r="E351" s="2"/>
      <c r="F351" s="2"/>
    </row>
    <row r="352" spans="1:6" ht="50.1" customHeight="1" x14ac:dyDescent="0.2">
      <c r="A352" s="38"/>
      <c r="C352" s="2"/>
      <c r="D352" s="112"/>
      <c r="E352" s="2"/>
      <c r="F352" s="2"/>
    </row>
    <row r="353" spans="1:6" ht="50.1" customHeight="1" x14ac:dyDescent="0.2">
      <c r="A353" s="38"/>
      <c r="C353" s="2"/>
      <c r="D353" s="112"/>
      <c r="E353" s="2"/>
      <c r="F353" s="2"/>
    </row>
    <row r="354" spans="1:6" ht="50.1" customHeight="1" x14ac:dyDescent="0.2">
      <c r="A354" s="38"/>
      <c r="C354" s="2"/>
      <c r="D354" s="112"/>
      <c r="E354" s="2"/>
      <c r="F354" s="2"/>
    </row>
    <row r="355" spans="1:6" ht="50.1" customHeight="1" x14ac:dyDescent="0.2">
      <c r="A355" s="38"/>
      <c r="C355" s="2"/>
      <c r="D355" s="112"/>
      <c r="E355" s="2"/>
      <c r="F355" s="2"/>
    </row>
    <row r="356" spans="1:6" ht="50.1" customHeight="1" x14ac:dyDescent="0.2">
      <c r="A356" s="38"/>
      <c r="C356" s="2"/>
      <c r="D356" s="112"/>
      <c r="E356" s="2"/>
      <c r="F356" s="2"/>
    </row>
    <row r="357" spans="1:6" ht="50.1" customHeight="1" x14ac:dyDescent="0.2">
      <c r="A357" s="38"/>
      <c r="C357" s="2"/>
      <c r="D357" s="112"/>
      <c r="E357" s="2"/>
      <c r="F357" s="2"/>
    </row>
    <row r="358" spans="1:6" ht="50.1" customHeight="1" x14ac:dyDescent="0.2">
      <c r="A358" s="38"/>
      <c r="C358" s="2"/>
      <c r="D358" s="112"/>
      <c r="E358" s="2"/>
      <c r="F358" s="2"/>
    </row>
    <row r="359" spans="1:6" ht="50.1" customHeight="1" x14ac:dyDescent="0.2">
      <c r="A359" s="38"/>
      <c r="C359" s="2"/>
      <c r="D359" s="112"/>
      <c r="E359" s="2"/>
      <c r="F359" s="2"/>
    </row>
    <row r="360" spans="1:6" ht="50.1" customHeight="1" x14ac:dyDescent="0.2">
      <c r="A360" s="38"/>
      <c r="C360" s="2"/>
      <c r="D360" s="112"/>
      <c r="E360" s="2"/>
      <c r="F360" s="2"/>
    </row>
    <row r="361" spans="1:6" ht="50.1" customHeight="1" x14ac:dyDescent="0.2">
      <c r="A361" s="38"/>
      <c r="C361" s="2"/>
      <c r="D361" s="112"/>
      <c r="E361" s="2"/>
      <c r="F361" s="2"/>
    </row>
    <row r="362" spans="1:6" ht="50.1" customHeight="1" x14ac:dyDescent="0.2">
      <c r="A362" s="38"/>
      <c r="C362" s="2"/>
      <c r="D362" s="112"/>
      <c r="E362" s="2"/>
      <c r="F362" s="2"/>
    </row>
    <row r="363" spans="1:6" ht="50.1" customHeight="1" x14ac:dyDescent="0.2">
      <c r="A363" s="38"/>
      <c r="C363" s="2"/>
      <c r="D363" s="112"/>
      <c r="E363" s="2"/>
      <c r="F363" s="2"/>
    </row>
    <row r="364" spans="1:6" ht="50.1" customHeight="1" x14ac:dyDescent="0.2">
      <c r="A364" s="38"/>
      <c r="C364" s="2"/>
      <c r="D364" s="112"/>
      <c r="E364" s="2"/>
      <c r="F364" s="2"/>
    </row>
    <row r="365" spans="1:6" ht="50.1" customHeight="1" x14ac:dyDescent="0.2">
      <c r="A365" s="38"/>
      <c r="C365" s="2"/>
      <c r="D365" s="112"/>
      <c r="E365" s="2"/>
      <c r="F365" s="2"/>
    </row>
    <row r="366" spans="1:6" ht="50.1" customHeight="1" x14ac:dyDescent="0.2">
      <c r="A366" s="38"/>
      <c r="C366" s="2"/>
      <c r="D366" s="112"/>
      <c r="E366" s="2"/>
      <c r="F366" s="2"/>
    </row>
    <row r="367" spans="1:6" ht="50.1" customHeight="1" x14ac:dyDescent="0.2">
      <c r="A367" s="38"/>
      <c r="C367" s="2"/>
      <c r="D367" s="112"/>
      <c r="E367" s="2"/>
      <c r="F367" s="2"/>
    </row>
    <row r="368" spans="1:6" ht="50.1" customHeight="1" x14ac:dyDescent="0.2">
      <c r="A368" s="38"/>
      <c r="C368" s="2"/>
      <c r="D368" s="112"/>
      <c r="E368" s="2"/>
      <c r="F368" s="2"/>
    </row>
    <row r="369" spans="1:6" ht="50.1" customHeight="1" x14ac:dyDescent="0.2">
      <c r="A369" s="38"/>
      <c r="C369" s="2"/>
      <c r="D369" s="112"/>
      <c r="E369" s="2"/>
      <c r="F369" s="2"/>
    </row>
    <row r="370" spans="1:6" ht="50.1" customHeight="1" x14ac:dyDescent="0.2">
      <c r="A370" s="38"/>
      <c r="C370" s="2"/>
      <c r="D370" s="112"/>
      <c r="E370" s="2"/>
      <c r="F370" s="2"/>
    </row>
    <row r="371" spans="1:6" ht="50.1" customHeight="1" x14ac:dyDescent="0.2">
      <c r="A371" s="38"/>
      <c r="C371" s="2"/>
      <c r="D371" s="112"/>
      <c r="E371" s="2"/>
      <c r="F371" s="2"/>
    </row>
    <row r="372" spans="1:6" ht="50.1" customHeight="1" x14ac:dyDescent="0.2">
      <c r="A372" s="38"/>
      <c r="C372" s="2"/>
      <c r="D372" s="112"/>
      <c r="E372" s="2"/>
      <c r="F372" s="2"/>
    </row>
    <row r="373" spans="1:6" ht="50.1" customHeight="1" x14ac:dyDescent="0.2">
      <c r="A373" s="38"/>
      <c r="C373" s="2"/>
      <c r="D373" s="112"/>
      <c r="E373" s="2"/>
      <c r="F373" s="2"/>
    </row>
    <row r="374" spans="1:6" ht="50.1" customHeight="1" x14ac:dyDescent="0.2">
      <c r="A374" s="38"/>
      <c r="C374" s="2"/>
      <c r="D374" s="112"/>
      <c r="E374" s="2"/>
      <c r="F374" s="2"/>
    </row>
    <row r="375" spans="1:6" ht="50.1" customHeight="1" x14ac:dyDescent="0.2">
      <c r="A375" s="38"/>
      <c r="C375" s="2"/>
      <c r="D375" s="112"/>
      <c r="E375" s="2"/>
      <c r="F375" s="2"/>
    </row>
    <row r="376" spans="1:6" ht="50.1" customHeight="1" x14ac:dyDescent="0.2">
      <c r="A376" s="38"/>
      <c r="C376" s="2"/>
      <c r="D376" s="112"/>
      <c r="E376" s="2"/>
      <c r="F376" s="2"/>
    </row>
    <row r="377" spans="1:6" ht="50.1" customHeight="1" x14ac:dyDescent="0.2">
      <c r="A377" s="38"/>
      <c r="C377" s="2"/>
      <c r="D377" s="112"/>
      <c r="E377" s="2"/>
      <c r="F377" s="2"/>
    </row>
    <row r="378" spans="1:6" ht="50.1" customHeight="1" x14ac:dyDescent="0.2">
      <c r="A378" s="38"/>
      <c r="C378" s="2"/>
      <c r="D378" s="112"/>
      <c r="E378" s="2"/>
      <c r="F378" s="2"/>
    </row>
    <row r="379" spans="1:6" ht="50.1" customHeight="1" x14ac:dyDescent="0.2">
      <c r="A379" s="38"/>
      <c r="C379" s="2"/>
      <c r="D379" s="112"/>
      <c r="E379" s="2"/>
      <c r="F379" s="2"/>
    </row>
    <row r="380" spans="1:6" ht="50.1" customHeight="1" x14ac:dyDescent="0.2">
      <c r="A380" s="38"/>
      <c r="C380" s="2"/>
      <c r="D380" s="112"/>
      <c r="E380" s="2"/>
      <c r="F380" s="2"/>
    </row>
    <row r="381" spans="1:6" ht="50.1" customHeight="1" x14ac:dyDescent="0.2">
      <c r="A381" s="38"/>
      <c r="C381" s="2"/>
      <c r="D381" s="112"/>
      <c r="E381" s="2"/>
      <c r="F381" s="2"/>
    </row>
    <row r="382" spans="1:6" ht="50.1" customHeight="1" x14ac:dyDescent="0.2">
      <c r="A382" s="38"/>
      <c r="C382" s="2"/>
      <c r="D382" s="112"/>
      <c r="E382" s="2"/>
      <c r="F382" s="2"/>
    </row>
    <row r="383" spans="1:6" ht="50.1" customHeight="1" x14ac:dyDescent="0.2">
      <c r="A383" s="38"/>
      <c r="C383" s="2"/>
      <c r="D383" s="112"/>
      <c r="E383" s="2"/>
      <c r="F383" s="2"/>
    </row>
    <row r="384" spans="1:6" ht="50.1" customHeight="1" x14ac:dyDescent="0.2">
      <c r="A384" s="38"/>
      <c r="C384" s="2"/>
      <c r="D384" s="112"/>
      <c r="E384" s="2"/>
      <c r="F384" s="2"/>
    </row>
    <row r="385" spans="1:6" ht="50.1" customHeight="1" x14ac:dyDescent="0.2">
      <c r="A385" s="38"/>
      <c r="C385" s="2"/>
      <c r="D385" s="112"/>
      <c r="E385" s="2"/>
      <c r="F385" s="2"/>
    </row>
    <row r="386" spans="1:6" ht="50.1" customHeight="1" x14ac:dyDescent="0.2">
      <c r="A386" s="38"/>
      <c r="C386" s="2"/>
      <c r="D386" s="112"/>
      <c r="E386" s="2"/>
      <c r="F386" s="2"/>
    </row>
    <row r="387" spans="1:6" ht="50.1" customHeight="1" x14ac:dyDescent="0.2">
      <c r="A387" s="38"/>
      <c r="C387" s="2"/>
      <c r="D387" s="112"/>
      <c r="E387" s="2"/>
      <c r="F387" s="2"/>
    </row>
    <row r="388" spans="1:6" ht="50.1" customHeight="1" x14ac:dyDescent="0.2">
      <c r="A388" s="38"/>
      <c r="C388" s="2"/>
      <c r="D388" s="112"/>
      <c r="E388" s="2"/>
      <c r="F388" s="2"/>
    </row>
    <row r="389" spans="1:6" ht="50.1" customHeight="1" x14ac:dyDescent="0.2">
      <c r="A389" s="38"/>
      <c r="C389" s="2"/>
      <c r="D389" s="112"/>
      <c r="E389" s="2"/>
      <c r="F389" s="2"/>
    </row>
    <row r="390" spans="1:6" ht="50.1" customHeight="1" x14ac:dyDescent="0.2">
      <c r="A390" s="38"/>
      <c r="C390" s="2"/>
      <c r="D390" s="112"/>
      <c r="E390" s="2"/>
      <c r="F390" s="2"/>
    </row>
    <row r="391" spans="1:6" ht="50.1" customHeight="1" x14ac:dyDescent="0.2">
      <c r="A391" s="38"/>
      <c r="C391" s="2"/>
      <c r="D391" s="112"/>
      <c r="E391" s="2"/>
      <c r="F391" s="2"/>
    </row>
    <row r="392" spans="1:6" ht="50.1" customHeight="1" x14ac:dyDescent="0.2">
      <c r="A392" s="38"/>
      <c r="C392" s="2"/>
      <c r="D392" s="112"/>
      <c r="E392" s="2"/>
      <c r="F392" s="2"/>
    </row>
    <row r="393" spans="1:6" ht="50.1" customHeight="1" x14ac:dyDescent="0.2">
      <c r="A393" s="38"/>
      <c r="C393" s="2"/>
      <c r="D393" s="112"/>
      <c r="E393" s="2"/>
      <c r="F393" s="2"/>
    </row>
    <row r="394" spans="1:6" ht="50.1" customHeight="1" x14ac:dyDescent="0.2">
      <c r="A394" s="38"/>
      <c r="C394" s="2"/>
      <c r="D394" s="112"/>
      <c r="E394" s="2"/>
      <c r="F394" s="2"/>
    </row>
    <row r="395" spans="1:6" ht="50.1" customHeight="1" x14ac:dyDescent="0.2">
      <c r="A395" s="38"/>
      <c r="C395" s="2"/>
      <c r="D395" s="112"/>
      <c r="E395" s="2"/>
      <c r="F395" s="2"/>
    </row>
    <row r="396" spans="1:6" ht="50.1" customHeight="1" x14ac:dyDescent="0.2">
      <c r="A396" s="38"/>
      <c r="C396" s="2"/>
      <c r="D396" s="112"/>
      <c r="E396" s="2"/>
      <c r="F396" s="2"/>
    </row>
    <row r="397" spans="1:6" ht="50.1" customHeight="1" x14ac:dyDescent="0.2">
      <c r="A397" s="38"/>
      <c r="C397" s="2"/>
      <c r="D397" s="112"/>
      <c r="E397" s="2"/>
      <c r="F397" s="2"/>
    </row>
    <row r="398" spans="1:6" ht="50.1" customHeight="1" x14ac:dyDescent="0.2">
      <c r="A398" s="38"/>
      <c r="C398" s="2"/>
      <c r="D398" s="112"/>
      <c r="E398" s="2"/>
      <c r="F398" s="2"/>
    </row>
    <row r="399" spans="1:6" ht="50.1" customHeight="1" x14ac:dyDescent="0.2">
      <c r="A399" s="38"/>
      <c r="C399" s="2"/>
      <c r="D399" s="112"/>
      <c r="E399" s="2"/>
      <c r="F399" s="2"/>
    </row>
    <row r="400" spans="1:6" ht="50.1" customHeight="1" x14ac:dyDescent="0.2">
      <c r="A400" s="38"/>
      <c r="C400" s="2"/>
      <c r="D400" s="112"/>
      <c r="E400" s="2"/>
      <c r="F400" s="2"/>
    </row>
    <row r="401" spans="1:6" ht="50.1" customHeight="1" x14ac:dyDescent="0.2">
      <c r="A401" s="38"/>
      <c r="C401" s="2"/>
      <c r="D401" s="112"/>
      <c r="E401" s="2"/>
      <c r="F401" s="2"/>
    </row>
    <row r="402" spans="1:6" ht="50.1" customHeight="1" x14ac:dyDescent="0.2">
      <c r="A402" s="38"/>
      <c r="C402" s="2"/>
      <c r="D402" s="112"/>
      <c r="E402" s="2"/>
      <c r="F402" s="2"/>
    </row>
    <row r="403" spans="1:6" ht="50.1" customHeight="1" x14ac:dyDescent="0.2">
      <c r="A403" s="38"/>
      <c r="C403" s="2"/>
      <c r="D403" s="112"/>
      <c r="E403" s="2"/>
      <c r="F403" s="2"/>
    </row>
    <row r="404" spans="1:6" ht="50.1" customHeight="1" x14ac:dyDescent="0.2">
      <c r="A404" s="38"/>
      <c r="C404" s="2"/>
      <c r="D404" s="112"/>
      <c r="E404" s="2"/>
      <c r="F404" s="2"/>
    </row>
    <row r="405" spans="1:6" ht="50.1" customHeight="1" x14ac:dyDescent="0.2">
      <c r="A405" s="38"/>
      <c r="C405" s="2"/>
      <c r="D405" s="112"/>
      <c r="E405" s="2"/>
      <c r="F405" s="2"/>
    </row>
    <row r="406" spans="1:6" ht="50.1" customHeight="1" x14ac:dyDescent="0.2">
      <c r="A406" s="38"/>
      <c r="C406" s="2"/>
      <c r="D406" s="112"/>
      <c r="E406" s="2"/>
      <c r="F406" s="2"/>
    </row>
    <row r="407" spans="1:6" ht="50.1" customHeight="1" x14ac:dyDescent="0.2">
      <c r="A407" s="38"/>
      <c r="C407" s="2"/>
      <c r="D407" s="112"/>
      <c r="E407" s="2"/>
      <c r="F407" s="2"/>
    </row>
    <row r="408" spans="1:6" ht="50.1" customHeight="1" x14ac:dyDescent="0.2">
      <c r="A408" s="38"/>
      <c r="C408" s="2"/>
      <c r="D408" s="112"/>
      <c r="E408" s="2"/>
      <c r="F408" s="2"/>
    </row>
    <row r="409" spans="1:6" ht="50.1" customHeight="1" x14ac:dyDescent="0.2">
      <c r="A409" s="38"/>
      <c r="C409" s="2"/>
      <c r="D409" s="112"/>
      <c r="E409" s="2"/>
      <c r="F409" s="2"/>
    </row>
    <row r="410" spans="1:6" ht="50.1" customHeight="1" x14ac:dyDescent="0.2">
      <c r="A410" s="38"/>
      <c r="C410" s="2"/>
      <c r="D410" s="112"/>
      <c r="E410" s="2"/>
      <c r="F410" s="2"/>
    </row>
    <row r="411" spans="1:6" ht="50.1" customHeight="1" x14ac:dyDescent="0.2">
      <c r="A411" s="38"/>
      <c r="C411" s="2"/>
      <c r="D411" s="112"/>
      <c r="E411" s="2"/>
      <c r="F411" s="2"/>
    </row>
    <row r="412" spans="1:6" ht="50.1" customHeight="1" x14ac:dyDescent="0.2">
      <c r="A412" s="38"/>
      <c r="C412" s="2"/>
      <c r="D412" s="112"/>
      <c r="E412" s="2"/>
      <c r="F412" s="2"/>
    </row>
    <row r="413" spans="1:6" ht="50.1" customHeight="1" x14ac:dyDescent="0.2">
      <c r="A413" s="38"/>
      <c r="C413" s="2"/>
      <c r="D413" s="112"/>
      <c r="E413" s="2"/>
      <c r="F413" s="2"/>
    </row>
    <row r="414" spans="1:6" ht="50.1" customHeight="1" x14ac:dyDescent="0.2">
      <c r="A414" s="38"/>
      <c r="C414" s="2"/>
      <c r="D414" s="112"/>
      <c r="E414" s="2"/>
      <c r="F414" s="2"/>
    </row>
    <row r="415" spans="1:6" ht="50.1" customHeight="1" x14ac:dyDescent="0.2">
      <c r="A415" s="38"/>
      <c r="C415" s="2"/>
      <c r="D415" s="112"/>
      <c r="E415" s="2"/>
      <c r="F415" s="2"/>
    </row>
    <row r="416" spans="1:6" ht="50.1" customHeight="1" x14ac:dyDescent="0.2">
      <c r="A416" s="38"/>
      <c r="C416" s="2"/>
      <c r="D416" s="112"/>
      <c r="E416" s="2"/>
      <c r="F416" s="2"/>
    </row>
    <row r="417" spans="1:6" ht="50.1" customHeight="1" x14ac:dyDescent="0.2">
      <c r="A417" s="38"/>
      <c r="C417" s="2"/>
      <c r="D417" s="112"/>
      <c r="E417" s="2"/>
      <c r="F417" s="2"/>
    </row>
    <row r="418" spans="1:6" ht="50.1" customHeight="1" x14ac:dyDescent="0.2">
      <c r="A418" s="38"/>
      <c r="C418" s="2"/>
      <c r="D418" s="112"/>
      <c r="E418" s="2"/>
      <c r="F418" s="2"/>
    </row>
    <row r="419" spans="1:6" ht="50.1" customHeight="1" x14ac:dyDescent="0.2">
      <c r="A419" s="38"/>
      <c r="C419" s="2"/>
      <c r="D419" s="112"/>
      <c r="E419" s="2"/>
      <c r="F419" s="2"/>
    </row>
    <row r="420" spans="1:6" ht="50.1" customHeight="1" x14ac:dyDescent="0.2">
      <c r="A420" s="38"/>
      <c r="C420" s="2"/>
      <c r="D420" s="112"/>
      <c r="E420" s="2"/>
      <c r="F420" s="2"/>
    </row>
    <row r="421" spans="1:6" ht="50.1" customHeight="1" x14ac:dyDescent="0.2">
      <c r="A421" s="38"/>
      <c r="C421" s="2"/>
      <c r="D421" s="112"/>
      <c r="E421" s="2"/>
      <c r="F421" s="2"/>
    </row>
    <row r="422" spans="1:6" ht="50.1" customHeight="1" x14ac:dyDescent="0.2">
      <c r="A422" s="38"/>
      <c r="C422" s="2"/>
      <c r="D422" s="112"/>
      <c r="E422" s="2"/>
      <c r="F422" s="2"/>
    </row>
    <row r="423" spans="1:6" ht="50.1" customHeight="1" x14ac:dyDescent="0.2">
      <c r="A423" s="38"/>
      <c r="C423" s="2"/>
      <c r="D423" s="112"/>
      <c r="E423" s="2"/>
      <c r="F423" s="2"/>
    </row>
    <row r="424" spans="1:6" ht="50.1" customHeight="1" x14ac:dyDescent="0.2">
      <c r="A424" s="38"/>
      <c r="C424" s="2"/>
      <c r="D424" s="112"/>
      <c r="E424" s="2"/>
      <c r="F424" s="2"/>
    </row>
    <row r="425" spans="1:6" ht="50.1" customHeight="1" x14ac:dyDescent="0.2">
      <c r="A425" s="38"/>
      <c r="C425" s="2"/>
      <c r="D425" s="112"/>
      <c r="E425" s="2"/>
      <c r="F425" s="2"/>
    </row>
    <row r="426" spans="1:6" ht="50.1" customHeight="1" x14ac:dyDescent="0.2">
      <c r="A426" s="38"/>
      <c r="C426" s="2"/>
      <c r="D426" s="112"/>
      <c r="E426" s="2"/>
      <c r="F426" s="2"/>
    </row>
    <row r="427" spans="1:6" ht="50.1" customHeight="1" x14ac:dyDescent="0.2">
      <c r="A427" s="38"/>
      <c r="C427" s="2"/>
      <c r="D427" s="112"/>
      <c r="E427" s="2"/>
      <c r="F427" s="2"/>
    </row>
    <row r="428" spans="1:6" ht="50.1" customHeight="1" x14ac:dyDescent="0.2">
      <c r="A428" s="38"/>
      <c r="C428" s="2"/>
      <c r="D428" s="112"/>
      <c r="E428" s="2"/>
      <c r="F428" s="2"/>
    </row>
    <row r="429" spans="1:6" ht="50.1" customHeight="1" x14ac:dyDescent="0.2">
      <c r="A429" s="38"/>
      <c r="C429" s="2"/>
      <c r="D429" s="112"/>
      <c r="E429" s="2"/>
      <c r="F429" s="2"/>
    </row>
    <row r="430" spans="1:6" ht="50.1" customHeight="1" x14ac:dyDescent="0.2">
      <c r="A430" s="38"/>
      <c r="C430" s="2"/>
      <c r="D430" s="112"/>
      <c r="E430" s="2"/>
      <c r="F430" s="2"/>
    </row>
    <row r="431" spans="1:6" ht="50.1" customHeight="1" x14ac:dyDescent="0.2">
      <c r="A431" s="38"/>
      <c r="C431" s="2"/>
      <c r="D431" s="112"/>
      <c r="E431" s="2"/>
      <c r="F431" s="2"/>
    </row>
    <row r="432" spans="1:6" ht="50.1" customHeight="1" x14ac:dyDescent="0.2">
      <c r="A432" s="38"/>
      <c r="C432" s="2"/>
      <c r="D432" s="112"/>
      <c r="E432" s="2"/>
      <c r="F432" s="2"/>
    </row>
    <row r="433" spans="1:6" ht="50.1" customHeight="1" x14ac:dyDescent="0.2">
      <c r="A433" s="38"/>
      <c r="C433" s="2"/>
      <c r="D433" s="112"/>
      <c r="E433" s="2"/>
      <c r="F433" s="2"/>
    </row>
    <row r="434" spans="1:6" ht="50.1" customHeight="1" x14ac:dyDescent="0.2">
      <c r="A434" s="38"/>
      <c r="C434" s="2"/>
      <c r="D434" s="112"/>
      <c r="E434" s="2"/>
      <c r="F434" s="2"/>
    </row>
    <row r="435" spans="1:6" ht="50.1" customHeight="1" x14ac:dyDescent="0.2">
      <c r="A435" s="38"/>
      <c r="C435" s="2"/>
      <c r="D435" s="112"/>
      <c r="E435" s="2"/>
      <c r="F435" s="2"/>
    </row>
    <row r="436" spans="1:6" ht="50.1" customHeight="1" x14ac:dyDescent="0.2">
      <c r="A436" s="38"/>
      <c r="C436" s="2"/>
      <c r="D436" s="112"/>
      <c r="E436" s="2"/>
      <c r="F436" s="2"/>
    </row>
    <row r="437" spans="1:6" ht="50.1" customHeight="1" x14ac:dyDescent="0.2">
      <c r="A437" s="38"/>
      <c r="C437" s="2"/>
      <c r="D437" s="112"/>
      <c r="E437" s="2"/>
      <c r="F437" s="2"/>
    </row>
    <row r="438" spans="1:6" ht="50.1" customHeight="1" x14ac:dyDescent="0.2">
      <c r="A438" s="38"/>
      <c r="C438" s="2"/>
      <c r="D438" s="112"/>
      <c r="E438" s="2"/>
      <c r="F438" s="2"/>
    </row>
    <row r="439" spans="1:6" ht="50.1" customHeight="1" x14ac:dyDescent="0.2">
      <c r="A439" s="38"/>
      <c r="C439" s="2"/>
      <c r="D439" s="112"/>
      <c r="E439" s="2"/>
      <c r="F439" s="2"/>
    </row>
    <row r="440" spans="1:6" ht="50.1" customHeight="1" x14ac:dyDescent="0.2">
      <c r="A440" s="38"/>
      <c r="C440" s="2"/>
      <c r="D440" s="112"/>
      <c r="E440" s="2"/>
      <c r="F440" s="2"/>
    </row>
    <row r="441" spans="1:6" ht="50.1" customHeight="1" x14ac:dyDescent="0.2">
      <c r="A441" s="38"/>
      <c r="C441" s="2"/>
      <c r="D441" s="112"/>
      <c r="E441" s="2"/>
      <c r="F441" s="2"/>
    </row>
    <row r="442" spans="1:6" ht="50.1" customHeight="1" x14ac:dyDescent="0.2">
      <c r="A442" s="38"/>
      <c r="C442" s="2"/>
      <c r="D442" s="112"/>
      <c r="E442" s="2"/>
      <c r="F442" s="2"/>
    </row>
    <row r="443" spans="1:6" ht="50.1" customHeight="1" x14ac:dyDescent="0.2">
      <c r="A443" s="38"/>
      <c r="C443" s="2"/>
      <c r="D443" s="112"/>
      <c r="E443" s="2"/>
      <c r="F443" s="2"/>
    </row>
    <row r="444" spans="1:6" ht="50.1" customHeight="1" x14ac:dyDescent="0.2">
      <c r="A444" s="38"/>
      <c r="C444" s="2"/>
      <c r="D444" s="112"/>
      <c r="E444" s="2"/>
      <c r="F444" s="2"/>
    </row>
    <row r="445" spans="1:6" ht="50.1" customHeight="1" x14ac:dyDescent="0.2">
      <c r="A445" s="38"/>
      <c r="C445" s="2"/>
      <c r="D445" s="112"/>
      <c r="E445" s="2"/>
      <c r="F445" s="2"/>
    </row>
    <row r="446" spans="1:6" ht="50.1" customHeight="1" x14ac:dyDescent="0.2">
      <c r="A446" s="38"/>
      <c r="C446" s="2"/>
      <c r="D446" s="112"/>
      <c r="E446" s="2"/>
      <c r="F446" s="2"/>
    </row>
    <row r="447" spans="1:6" ht="50.1" customHeight="1" x14ac:dyDescent="0.2">
      <c r="A447" s="38"/>
      <c r="C447" s="2"/>
      <c r="D447" s="112"/>
      <c r="E447" s="2"/>
      <c r="F447" s="2"/>
    </row>
    <row r="448" spans="1:6" ht="50.1" customHeight="1" x14ac:dyDescent="0.2">
      <c r="A448" s="38"/>
      <c r="C448" s="2"/>
      <c r="D448" s="112"/>
      <c r="E448" s="2"/>
      <c r="F448" s="2"/>
    </row>
    <row r="449" spans="1:6" ht="50.1" customHeight="1" x14ac:dyDescent="0.2">
      <c r="A449" s="38"/>
      <c r="C449" s="2"/>
      <c r="D449" s="112"/>
      <c r="E449" s="2"/>
      <c r="F449" s="2"/>
    </row>
    <row r="450" spans="1:6" ht="50.1" customHeight="1" x14ac:dyDescent="0.2">
      <c r="A450" s="38"/>
      <c r="C450" s="2"/>
      <c r="D450" s="112"/>
      <c r="E450" s="2"/>
      <c r="F450" s="2"/>
    </row>
    <row r="451" spans="1:6" ht="50.1" customHeight="1" x14ac:dyDescent="0.2">
      <c r="A451" s="38"/>
      <c r="C451" s="2"/>
      <c r="D451" s="112"/>
      <c r="E451" s="2"/>
      <c r="F451" s="2"/>
    </row>
    <row r="452" spans="1:6" ht="50.1" customHeight="1" x14ac:dyDescent="0.2">
      <c r="A452" s="38"/>
      <c r="C452" s="2"/>
      <c r="D452" s="112"/>
      <c r="E452" s="2"/>
      <c r="F452" s="2"/>
    </row>
    <row r="453" spans="1:6" ht="50.1" customHeight="1" x14ac:dyDescent="0.2">
      <c r="A453" s="38"/>
      <c r="C453" s="2"/>
      <c r="D453" s="112"/>
      <c r="E453" s="2"/>
      <c r="F453" s="2"/>
    </row>
    <row r="454" spans="1:6" ht="50.1" customHeight="1" x14ac:dyDescent="0.2">
      <c r="A454" s="38"/>
      <c r="C454" s="2"/>
      <c r="D454" s="112"/>
      <c r="E454" s="2"/>
      <c r="F454" s="2"/>
    </row>
    <row r="455" spans="1:6" ht="50.1" customHeight="1" x14ac:dyDescent="0.2">
      <c r="A455" s="38"/>
      <c r="C455" s="2"/>
      <c r="D455" s="112"/>
      <c r="E455" s="2"/>
      <c r="F455" s="2"/>
    </row>
    <row r="456" spans="1:6" ht="50.1" customHeight="1" x14ac:dyDescent="0.2">
      <c r="A456" s="38"/>
      <c r="C456" s="2"/>
      <c r="D456" s="112"/>
      <c r="E456" s="2"/>
      <c r="F456" s="2"/>
    </row>
    <row r="457" spans="1:6" ht="50.1" customHeight="1" x14ac:dyDescent="0.2">
      <c r="A457" s="38"/>
      <c r="C457" s="2"/>
      <c r="D457" s="112"/>
      <c r="E457" s="2"/>
      <c r="F457" s="2"/>
    </row>
    <row r="458" spans="1:6" ht="50.1" customHeight="1" x14ac:dyDescent="0.2">
      <c r="A458" s="38"/>
      <c r="C458" s="2"/>
      <c r="D458" s="112"/>
      <c r="E458" s="2"/>
      <c r="F458" s="2"/>
    </row>
    <row r="459" spans="1:6" ht="50.1" customHeight="1" x14ac:dyDescent="0.2">
      <c r="A459" s="38"/>
      <c r="C459" s="2"/>
      <c r="D459" s="112"/>
      <c r="E459" s="2"/>
      <c r="F459" s="2"/>
    </row>
    <row r="460" spans="1:6" ht="50.1" customHeight="1" x14ac:dyDescent="0.2">
      <c r="A460" s="38"/>
      <c r="C460" s="2"/>
      <c r="D460" s="112"/>
      <c r="E460" s="2"/>
      <c r="F460" s="2"/>
    </row>
    <row r="461" spans="1:6" ht="50.1" customHeight="1" x14ac:dyDescent="0.2">
      <c r="A461" s="38"/>
      <c r="C461" s="2"/>
      <c r="D461" s="112"/>
      <c r="E461" s="2"/>
      <c r="F461" s="2"/>
    </row>
    <row r="462" spans="1:6" ht="50.1" customHeight="1" x14ac:dyDescent="0.2">
      <c r="A462" s="38"/>
      <c r="C462" s="2"/>
      <c r="D462" s="112"/>
      <c r="E462" s="2"/>
      <c r="F462" s="2"/>
    </row>
    <row r="463" spans="1:6" ht="50.1" customHeight="1" x14ac:dyDescent="0.2">
      <c r="A463" s="38"/>
      <c r="C463" s="2"/>
      <c r="D463" s="112"/>
      <c r="E463" s="2"/>
      <c r="F463" s="2"/>
    </row>
    <row r="464" spans="1:6" ht="50.1" customHeight="1" x14ac:dyDescent="0.2">
      <c r="A464" s="38"/>
      <c r="C464" s="2"/>
      <c r="D464" s="112"/>
      <c r="E464" s="2"/>
      <c r="F464" s="2"/>
    </row>
    <row r="465" spans="1:6" ht="50.1" customHeight="1" x14ac:dyDescent="0.2">
      <c r="A465" s="38"/>
      <c r="C465" s="2"/>
      <c r="D465" s="112"/>
      <c r="E465" s="2"/>
      <c r="F465" s="2"/>
    </row>
    <row r="466" spans="1:6" ht="50.1" customHeight="1" x14ac:dyDescent="0.2">
      <c r="A466" s="38"/>
      <c r="C466" s="2"/>
      <c r="D466" s="112"/>
      <c r="E466" s="2"/>
      <c r="F466" s="2"/>
    </row>
    <row r="467" spans="1:6" ht="50.1" customHeight="1" x14ac:dyDescent="0.2">
      <c r="A467" s="38"/>
      <c r="C467" s="2"/>
      <c r="D467" s="112"/>
      <c r="E467" s="2"/>
      <c r="F467" s="2"/>
    </row>
    <row r="468" spans="1:6" ht="50.1" customHeight="1" x14ac:dyDescent="0.2">
      <c r="A468" s="38"/>
      <c r="C468" s="2"/>
      <c r="D468" s="112"/>
      <c r="E468" s="2"/>
      <c r="F468" s="2"/>
    </row>
    <row r="469" spans="1:6" ht="50.1" customHeight="1" x14ac:dyDescent="0.2">
      <c r="A469" s="38"/>
      <c r="C469" s="2"/>
      <c r="D469" s="112"/>
      <c r="E469" s="2"/>
      <c r="F469" s="2"/>
    </row>
    <row r="470" spans="1:6" ht="50.1" customHeight="1" x14ac:dyDescent="0.2">
      <c r="A470" s="38"/>
      <c r="C470" s="2"/>
      <c r="D470" s="112"/>
      <c r="E470" s="2"/>
      <c r="F470" s="2"/>
    </row>
    <row r="471" spans="1:6" ht="50.1" customHeight="1" x14ac:dyDescent="0.2">
      <c r="A471" s="38"/>
      <c r="C471" s="2"/>
      <c r="D471" s="112"/>
      <c r="E471" s="2"/>
      <c r="F471" s="2"/>
    </row>
    <row r="472" spans="1:6" ht="50.1" customHeight="1" x14ac:dyDescent="0.2">
      <c r="A472" s="38"/>
      <c r="C472" s="2"/>
      <c r="D472" s="112"/>
      <c r="E472" s="2"/>
      <c r="F472" s="2"/>
    </row>
    <row r="473" spans="1:6" ht="50.1" customHeight="1" x14ac:dyDescent="0.2">
      <c r="A473" s="38"/>
      <c r="C473" s="2"/>
      <c r="D473" s="112"/>
      <c r="E473" s="2"/>
      <c r="F473" s="2"/>
    </row>
    <row r="474" spans="1:6" ht="50.1" customHeight="1" x14ac:dyDescent="0.2">
      <c r="A474" s="38"/>
      <c r="C474" s="2"/>
      <c r="D474" s="112"/>
      <c r="E474" s="2"/>
      <c r="F474" s="2"/>
    </row>
    <row r="475" spans="1:6" ht="50.1" customHeight="1" x14ac:dyDescent="0.2">
      <c r="A475" s="38"/>
      <c r="C475" s="2"/>
      <c r="D475" s="112"/>
      <c r="E475" s="2"/>
      <c r="F475" s="2"/>
    </row>
    <row r="476" spans="1:6" ht="50.1" customHeight="1" x14ac:dyDescent="0.2">
      <c r="A476" s="38"/>
      <c r="C476" s="2"/>
      <c r="D476" s="112"/>
      <c r="E476" s="2"/>
      <c r="F476" s="2"/>
    </row>
    <row r="477" spans="1:6" ht="50.1" customHeight="1" x14ac:dyDescent="0.2">
      <c r="A477" s="38"/>
      <c r="C477" s="2"/>
      <c r="D477" s="112"/>
      <c r="E477" s="2"/>
      <c r="F477" s="2"/>
    </row>
    <row r="478" spans="1:6" ht="50.1" customHeight="1" x14ac:dyDescent="0.2">
      <c r="A478" s="38"/>
      <c r="C478" s="2"/>
      <c r="D478" s="112"/>
      <c r="E478" s="2"/>
      <c r="F478" s="2"/>
    </row>
    <row r="479" spans="1:6" ht="50.1" customHeight="1" x14ac:dyDescent="0.2">
      <c r="A479" s="38"/>
      <c r="C479" s="2"/>
      <c r="D479" s="112"/>
      <c r="E479" s="2"/>
      <c r="F479" s="2"/>
    </row>
    <row r="480" spans="1:6" ht="50.1" customHeight="1" x14ac:dyDescent="0.2">
      <c r="A480" s="38"/>
      <c r="C480" s="2"/>
      <c r="D480" s="112"/>
      <c r="E480" s="2"/>
      <c r="F480" s="2"/>
    </row>
    <row r="481" spans="1:6" ht="50.1" customHeight="1" x14ac:dyDescent="0.2">
      <c r="A481" s="38"/>
      <c r="C481" s="2"/>
      <c r="D481" s="112"/>
      <c r="E481" s="2"/>
      <c r="F481" s="2"/>
    </row>
    <row r="482" spans="1:6" ht="50.1" customHeight="1" x14ac:dyDescent="0.2">
      <c r="A482" s="38"/>
      <c r="C482" s="2"/>
      <c r="D482" s="112"/>
      <c r="E482" s="2"/>
      <c r="F482" s="2"/>
    </row>
    <row r="483" spans="1:6" ht="50.1" customHeight="1" x14ac:dyDescent="0.2">
      <c r="A483" s="38"/>
      <c r="C483" s="2"/>
      <c r="D483" s="112"/>
      <c r="E483" s="2"/>
      <c r="F483" s="2"/>
    </row>
    <row r="484" spans="1:6" ht="50.1" customHeight="1" x14ac:dyDescent="0.2">
      <c r="A484" s="38"/>
      <c r="C484" s="2"/>
      <c r="D484" s="112"/>
      <c r="E484" s="2"/>
      <c r="F484" s="2"/>
    </row>
    <row r="485" spans="1:6" ht="50.1" customHeight="1" x14ac:dyDescent="0.2">
      <c r="A485" s="38"/>
      <c r="C485" s="2"/>
      <c r="D485" s="112"/>
      <c r="E485" s="2"/>
      <c r="F485" s="2"/>
    </row>
    <row r="486" spans="1:6" ht="50.1" customHeight="1" x14ac:dyDescent="0.2">
      <c r="A486" s="38"/>
      <c r="C486" s="2"/>
      <c r="D486" s="112"/>
      <c r="E486" s="2"/>
      <c r="F486" s="2"/>
    </row>
    <row r="487" spans="1:6" ht="50.1" customHeight="1" x14ac:dyDescent="0.2">
      <c r="A487" s="38"/>
      <c r="C487" s="2"/>
      <c r="D487" s="112"/>
      <c r="E487" s="2"/>
      <c r="F487" s="2"/>
    </row>
    <row r="488" spans="1:6" ht="50.1" customHeight="1" x14ac:dyDescent="0.2">
      <c r="A488" s="38"/>
      <c r="C488" s="2"/>
      <c r="D488" s="112"/>
      <c r="E488" s="2"/>
      <c r="F488" s="2"/>
    </row>
    <row r="489" spans="1:6" ht="50.1" customHeight="1" x14ac:dyDescent="0.2">
      <c r="A489" s="38"/>
      <c r="C489" s="2"/>
      <c r="D489" s="112"/>
      <c r="E489" s="2"/>
      <c r="F489" s="2"/>
    </row>
    <row r="490" spans="1:6" ht="50.1" customHeight="1" x14ac:dyDescent="0.2">
      <c r="A490" s="38"/>
      <c r="C490" s="2"/>
      <c r="D490" s="112"/>
      <c r="E490" s="2"/>
      <c r="F490" s="2"/>
    </row>
    <row r="491" spans="1:6" ht="50.1" customHeight="1" x14ac:dyDescent="0.2">
      <c r="A491" s="38"/>
      <c r="C491" s="2"/>
      <c r="D491" s="112"/>
      <c r="E491" s="2"/>
      <c r="F491" s="2"/>
    </row>
    <row r="492" spans="1:6" ht="50.1" customHeight="1" x14ac:dyDescent="0.2">
      <c r="A492" s="38"/>
      <c r="C492" s="2"/>
      <c r="D492" s="112"/>
      <c r="E492" s="2"/>
      <c r="F492" s="2"/>
    </row>
    <row r="493" spans="1:6" ht="50.1" customHeight="1" x14ac:dyDescent="0.2">
      <c r="A493" s="38"/>
      <c r="C493" s="2"/>
      <c r="D493" s="112"/>
      <c r="E493" s="2"/>
      <c r="F493" s="2"/>
    </row>
    <row r="494" spans="1:6" ht="50.1" customHeight="1" x14ac:dyDescent="0.2">
      <c r="A494" s="38"/>
      <c r="C494" s="2"/>
      <c r="D494" s="112"/>
      <c r="E494" s="2"/>
      <c r="F494" s="2"/>
    </row>
    <row r="495" spans="1:6" ht="50.1" customHeight="1" x14ac:dyDescent="0.2">
      <c r="A495" s="38"/>
      <c r="C495" s="2"/>
      <c r="D495" s="112"/>
      <c r="E495" s="2"/>
      <c r="F495" s="2"/>
    </row>
    <row r="496" spans="1:6" ht="50.1" customHeight="1" x14ac:dyDescent="0.2">
      <c r="A496" s="38"/>
      <c r="C496" s="2"/>
      <c r="D496" s="112"/>
      <c r="E496" s="2"/>
      <c r="F496" s="2"/>
    </row>
    <row r="497" spans="1:6" ht="50.1" customHeight="1" x14ac:dyDescent="0.2">
      <c r="A497" s="38"/>
      <c r="C497" s="2"/>
      <c r="D497" s="112"/>
      <c r="E497" s="2"/>
      <c r="F497" s="2"/>
    </row>
    <row r="498" spans="1:6" ht="50.1" customHeight="1" x14ac:dyDescent="0.2">
      <c r="A498" s="38"/>
      <c r="C498" s="2"/>
      <c r="D498" s="112"/>
      <c r="E498" s="2"/>
      <c r="F498" s="2"/>
    </row>
    <row r="499" spans="1:6" ht="50.1" customHeight="1" x14ac:dyDescent="0.2">
      <c r="A499" s="38"/>
      <c r="C499" s="2"/>
      <c r="D499" s="112"/>
      <c r="E499" s="2"/>
      <c r="F499" s="2"/>
    </row>
    <row r="500" spans="1:6" ht="50.1" customHeight="1" x14ac:dyDescent="0.2">
      <c r="A500" s="38"/>
      <c r="C500" s="2"/>
      <c r="D500" s="112"/>
      <c r="E500" s="2"/>
      <c r="F500" s="2"/>
    </row>
    <row r="501" spans="1:6" ht="50.1" customHeight="1" x14ac:dyDescent="0.2">
      <c r="A501" s="38"/>
      <c r="C501" s="2"/>
      <c r="D501" s="112"/>
      <c r="E501" s="2"/>
      <c r="F501" s="2"/>
    </row>
    <row r="502" spans="1:6" ht="50.1" customHeight="1" x14ac:dyDescent="0.2">
      <c r="A502" s="38"/>
      <c r="C502" s="2"/>
      <c r="D502" s="112"/>
      <c r="E502" s="2"/>
      <c r="F502" s="2"/>
    </row>
    <row r="503" spans="1:6" ht="50.1" customHeight="1" x14ac:dyDescent="0.2">
      <c r="A503" s="38"/>
      <c r="C503" s="2"/>
      <c r="D503" s="112"/>
      <c r="E503" s="2"/>
      <c r="F503" s="2"/>
    </row>
    <row r="504" spans="1:6" ht="50.1" customHeight="1" x14ac:dyDescent="0.2">
      <c r="A504" s="38"/>
      <c r="C504" s="2"/>
      <c r="D504" s="112"/>
      <c r="E504" s="2"/>
      <c r="F504" s="2"/>
    </row>
    <row r="505" spans="1:6" ht="50.1" customHeight="1" x14ac:dyDescent="0.2">
      <c r="A505" s="38"/>
      <c r="C505" s="2"/>
      <c r="D505" s="112"/>
      <c r="E505" s="2"/>
      <c r="F505" s="2"/>
    </row>
    <row r="506" spans="1:6" ht="50.1" customHeight="1" x14ac:dyDescent="0.2">
      <c r="A506" s="38"/>
      <c r="C506" s="2"/>
      <c r="D506" s="112"/>
      <c r="E506" s="2"/>
      <c r="F506" s="2"/>
    </row>
    <row r="507" spans="1:6" ht="50.1" customHeight="1" x14ac:dyDescent="0.2">
      <c r="A507" s="38"/>
      <c r="C507" s="2"/>
      <c r="D507" s="112"/>
      <c r="E507" s="2"/>
      <c r="F507" s="2"/>
    </row>
    <row r="508" spans="1:6" ht="50.1" customHeight="1" x14ac:dyDescent="0.2">
      <c r="A508" s="38"/>
      <c r="C508" s="2"/>
      <c r="D508" s="112"/>
      <c r="E508" s="2"/>
      <c r="F508" s="2"/>
    </row>
    <row r="509" spans="1:6" ht="50.1" customHeight="1" x14ac:dyDescent="0.2">
      <c r="A509" s="38"/>
      <c r="C509" s="2"/>
      <c r="D509" s="112"/>
      <c r="E509" s="2"/>
      <c r="F509" s="2"/>
    </row>
    <row r="510" spans="1:6" ht="50.1" customHeight="1" x14ac:dyDescent="0.2">
      <c r="A510" s="38"/>
      <c r="C510" s="2"/>
      <c r="D510" s="112"/>
      <c r="E510" s="2"/>
      <c r="F510" s="2"/>
    </row>
    <row r="511" spans="1:6" ht="50.1" customHeight="1" x14ac:dyDescent="0.2">
      <c r="A511" s="38"/>
      <c r="C511" s="2"/>
      <c r="D511" s="112"/>
      <c r="E511" s="2"/>
      <c r="F511" s="2"/>
    </row>
    <row r="512" spans="1:6" ht="50.1" customHeight="1" x14ac:dyDescent="0.2">
      <c r="A512" s="38"/>
      <c r="C512" s="2"/>
      <c r="D512" s="112"/>
      <c r="E512" s="2"/>
      <c r="F512" s="2"/>
    </row>
    <row r="513" spans="1:6" ht="50.1" customHeight="1" x14ac:dyDescent="0.2">
      <c r="A513" s="38"/>
      <c r="C513" s="2"/>
      <c r="D513" s="112"/>
      <c r="E513" s="2"/>
      <c r="F513" s="2"/>
    </row>
    <row r="514" spans="1:6" ht="50.1" customHeight="1" x14ac:dyDescent="0.2">
      <c r="A514" s="38"/>
      <c r="C514" s="2"/>
      <c r="D514" s="112"/>
      <c r="E514" s="2"/>
      <c r="F514" s="2"/>
    </row>
    <row r="515" spans="1:6" ht="50.1" customHeight="1" x14ac:dyDescent="0.2">
      <c r="A515" s="38"/>
      <c r="C515" s="2"/>
      <c r="D515" s="112"/>
      <c r="E515" s="2"/>
      <c r="F515" s="2"/>
    </row>
    <row r="516" spans="1:6" ht="50.1" customHeight="1" x14ac:dyDescent="0.2">
      <c r="A516" s="38"/>
      <c r="C516" s="2"/>
      <c r="D516" s="112"/>
      <c r="E516" s="2"/>
      <c r="F516" s="2"/>
    </row>
    <row r="517" spans="1:6" ht="50.1" customHeight="1" x14ac:dyDescent="0.2">
      <c r="A517" s="38"/>
      <c r="C517" s="2"/>
      <c r="D517" s="112"/>
      <c r="E517" s="2"/>
      <c r="F517" s="2"/>
    </row>
    <row r="518" spans="1:6" ht="50.1" customHeight="1" x14ac:dyDescent="0.2">
      <c r="A518" s="38"/>
      <c r="C518" s="2"/>
      <c r="D518" s="112"/>
      <c r="E518" s="2"/>
      <c r="F518" s="2"/>
    </row>
    <row r="519" spans="1:6" ht="50.1" customHeight="1" x14ac:dyDescent="0.2">
      <c r="A519" s="38"/>
      <c r="C519" s="2"/>
      <c r="D519" s="112"/>
      <c r="E519" s="2"/>
      <c r="F519" s="2"/>
    </row>
    <row r="520" spans="1:6" ht="50.1" customHeight="1" x14ac:dyDescent="0.2">
      <c r="A520" s="38"/>
      <c r="C520" s="2"/>
      <c r="D520" s="112"/>
      <c r="E520" s="2"/>
      <c r="F520" s="2"/>
    </row>
    <row r="521" spans="1:6" ht="50.1" customHeight="1" x14ac:dyDescent="0.2">
      <c r="A521" s="38"/>
      <c r="C521" s="2"/>
      <c r="D521" s="112"/>
      <c r="E521" s="2"/>
      <c r="F521" s="2"/>
    </row>
    <row r="522" spans="1:6" ht="50.1" customHeight="1" x14ac:dyDescent="0.2">
      <c r="A522" s="38"/>
      <c r="C522" s="2"/>
      <c r="D522" s="112"/>
      <c r="E522" s="2"/>
      <c r="F522" s="2"/>
    </row>
    <row r="523" spans="1:6" ht="50.1" customHeight="1" x14ac:dyDescent="0.2">
      <c r="A523" s="38"/>
      <c r="C523" s="2"/>
      <c r="D523" s="112"/>
      <c r="E523" s="2"/>
      <c r="F523" s="2"/>
    </row>
    <row r="524" spans="1:6" ht="50.1" customHeight="1" x14ac:dyDescent="0.2">
      <c r="A524" s="38"/>
      <c r="C524" s="2"/>
      <c r="D524" s="112"/>
      <c r="E524" s="2"/>
      <c r="F524" s="2"/>
    </row>
    <row r="525" spans="1:6" ht="50.1" customHeight="1" x14ac:dyDescent="0.2">
      <c r="A525" s="38"/>
      <c r="C525" s="2"/>
      <c r="D525" s="112"/>
      <c r="E525" s="2"/>
      <c r="F525" s="2"/>
    </row>
    <row r="526" spans="1:6" ht="50.1" customHeight="1" x14ac:dyDescent="0.2">
      <c r="A526" s="38"/>
      <c r="C526" s="2"/>
      <c r="D526" s="112"/>
      <c r="E526" s="2"/>
      <c r="F526" s="2"/>
    </row>
    <row r="527" spans="1:6" ht="50.1" customHeight="1" x14ac:dyDescent="0.2">
      <c r="A527" s="38"/>
      <c r="C527" s="2"/>
      <c r="D527" s="112"/>
      <c r="E527" s="2"/>
      <c r="F527" s="2"/>
    </row>
    <row r="528" spans="1:6" ht="50.1" customHeight="1" x14ac:dyDescent="0.2">
      <c r="A528" s="38"/>
      <c r="C528" s="2"/>
      <c r="D528" s="112"/>
      <c r="E528" s="2"/>
      <c r="F528" s="2"/>
    </row>
    <row r="529" spans="1:6" ht="50.1" customHeight="1" x14ac:dyDescent="0.2">
      <c r="A529" s="38"/>
      <c r="C529" s="2"/>
      <c r="D529" s="112"/>
      <c r="E529" s="2"/>
      <c r="F529" s="2"/>
    </row>
    <row r="530" spans="1:6" ht="50.1" customHeight="1" x14ac:dyDescent="0.2">
      <c r="A530" s="38"/>
      <c r="C530" s="2"/>
      <c r="D530" s="112"/>
      <c r="E530" s="2"/>
      <c r="F530" s="2"/>
    </row>
    <row r="531" spans="1:6" ht="50.1" customHeight="1" x14ac:dyDescent="0.2">
      <c r="A531" s="38"/>
      <c r="C531" s="2"/>
      <c r="D531" s="112"/>
      <c r="E531" s="2"/>
      <c r="F531" s="2"/>
    </row>
    <row r="532" spans="1:6" ht="50.1" customHeight="1" x14ac:dyDescent="0.2">
      <c r="A532" s="38"/>
      <c r="C532" s="2"/>
      <c r="D532" s="112"/>
      <c r="E532" s="2"/>
      <c r="F532" s="2"/>
    </row>
    <row r="533" spans="1:6" ht="50.1" customHeight="1" x14ac:dyDescent="0.2">
      <c r="A533" s="38"/>
      <c r="C533" s="2"/>
      <c r="D533" s="112"/>
      <c r="E533" s="2"/>
      <c r="F533" s="2"/>
    </row>
    <row r="534" spans="1:6" ht="50.1" customHeight="1" x14ac:dyDescent="0.2">
      <c r="A534" s="38"/>
      <c r="C534" s="2"/>
      <c r="D534" s="112"/>
      <c r="E534" s="2"/>
      <c r="F534" s="2"/>
    </row>
    <row r="535" spans="1:6" ht="50.1" customHeight="1" x14ac:dyDescent="0.2">
      <c r="A535" s="38"/>
      <c r="C535" s="2"/>
      <c r="D535" s="112"/>
      <c r="E535" s="2"/>
      <c r="F535" s="2"/>
    </row>
    <row r="536" spans="1:6" ht="50.1" customHeight="1" x14ac:dyDescent="0.2">
      <c r="A536" s="38"/>
      <c r="C536" s="2"/>
      <c r="D536" s="112"/>
      <c r="E536" s="2"/>
      <c r="F536" s="2"/>
    </row>
    <row r="537" spans="1:6" ht="50.1" customHeight="1" x14ac:dyDescent="0.2">
      <c r="A537" s="38"/>
      <c r="C537" s="2"/>
      <c r="D537" s="112"/>
      <c r="E537" s="2"/>
      <c r="F537" s="2"/>
    </row>
    <row r="538" spans="1:6" ht="50.1" customHeight="1" x14ac:dyDescent="0.2">
      <c r="A538" s="38"/>
      <c r="C538" s="2"/>
      <c r="D538" s="112"/>
      <c r="E538" s="2"/>
      <c r="F538" s="2"/>
    </row>
    <row r="539" spans="1:6" ht="50.1" customHeight="1" x14ac:dyDescent="0.2">
      <c r="A539" s="38"/>
      <c r="C539" s="2"/>
      <c r="D539" s="112"/>
      <c r="E539" s="2"/>
      <c r="F539" s="2"/>
    </row>
    <row r="540" spans="1:6" ht="50.1" customHeight="1" x14ac:dyDescent="0.2">
      <c r="A540" s="38"/>
      <c r="C540" s="2"/>
      <c r="D540" s="112"/>
      <c r="E540" s="2"/>
      <c r="F540" s="2"/>
    </row>
    <row r="541" spans="1:6" ht="50.1" customHeight="1" x14ac:dyDescent="0.2">
      <c r="A541" s="38"/>
      <c r="C541" s="2"/>
      <c r="D541" s="112"/>
      <c r="E541" s="2"/>
      <c r="F541" s="2"/>
    </row>
    <row r="542" spans="1:6" ht="50.1" customHeight="1" x14ac:dyDescent="0.2">
      <c r="A542" s="38"/>
      <c r="C542" s="2"/>
      <c r="D542" s="112"/>
      <c r="E542" s="2"/>
      <c r="F542" s="2"/>
    </row>
    <row r="543" spans="1:6" ht="50.1" customHeight="1" x14ac:dyDescent="0.2">
      <c r="A543" s="38"/>
      <c r="C543" s="2"/>
      <c r="D543" s="112"/>
      <c r="E543" s="2"/>
      <c r="F543" s="2"/>
    </row>
    <row r="544" spans="1:6" ht="50.1" customHeight="1" x14ac:dyDescent="0.2">
      <c r="A544" s="38"/>
      <c r="C544" s="2"/>
      <c r="D544" s="112"/>
      <c r="E544" s="2"/>
      <c r="F544" s="2"/>
    </row>
    <row r="545" spans="1:6" ht="50.1" customHeight="1" x14ac:dyDescent="0.2">
      <c r="A545" s="38"/>
      <c r="C545" s="2"/>
      <c r="D545" s="112"/>
      <c r="E545" s="2"/>
      <c r="F545" s="2"/>
    </row>
    <row r="546" spans="1:6" ht="50.1" customHeight="1" x14ac:dyDescent="0.2">
      <c r="A546" s="38"/>
      <c r="C546" s="2"/>
      <c r="D546" s="112"/>
      <c r="E546" s="2"/>
      <c r="F546" s="2"/>
    </row>
    <row r="547" spans="1:6" ht="50.1" customHeight="1" x14ac:dyDescent="0.2">
      <c r="A547" s="38"/>
      <c r="C547" s="2"/>
      <c r="D547" s="112"/>
      <c r="E547" s="2"/>
      <c r="F547" s="2"/>
    </row>
    <row r="548" spans="1:6" ht="50.1" customHeight="1" x14ac:dyDescent="0.2">
      <c r="A548" s="38"/>
      <c r="C548" s="2"/>
      <c r="D548" s="112"/>
      <c r="E548" s="2"/>
      <c r="F548" s="2"/>
    </row>
    <row r="549" spans="1:6" ht="50.1" customHeight="1" x14ac:dyDescent="0.2">
      <c r="A549" s="38"/>
      <c r="C549" s="2"/>
      <c r="D549" s="112"/>
      <c r="E549" s="2"/>
      <c r="F549" s="2"/>
    </row>
    <row r="550" spans="1:6" ht="50.1" customHeight="1" x14ac:dyDescent="0.2">
      <c r="A550" s="38"/>
      <c r="C550" s="2"/>
      <c r="D550" s="112"/>
      <c r="E550" s="2"/>
      <c r="F550" s="2"/>
    </row>
    <row r="551" spans="1:6" ht="50.1" customHeight="1" x14ac:dyDescent="0.2">
      <c r="A551" s="38"/>
      <c r="C551" s="2"/>
      <c r="D551" s="112"/>
      <c r="E551" s="2"/>
      <c r="F551" s="2"/>
    </row>
    <row r="552" spans="1:6" ht="50.1" customHeight="1" x14ac:dyDescent="0.2">
      <c r="A552" s="38"/>
      <c r="C552" s="2"/>
      <c r="D552" s="112"/>
      <c r="E552" s="2"/>
      <c r="F552" s="2"/>
    </row>
    <row r="553" spans="1:6" ht="50.1" customHeight="1" x14ac:dyDescent="0.2">
      <c r="A553" s="38"/>
      <c r="C553" s="2"/>
      <c r="D553" s="112"/>
      <c r="E553" s="2"/>
      <c r="F553" s="2"/>
    </row>
    <row r="554" spans="1:6" ht="50.1" customHeight="1" x14ac:dyDescent="0.2">
      <c r="A554" s="38"/>
      <c r="C554" s="2"/>
      <c r="D554" s="112"/>
      <c r="E554" s="2"/>
      <c r="F554" s="2"/>
    </row>
    <row r="555" spans="1:6" ht="50.1" customHeight="1" x14ac:dyDescent="0.2">
      <c r="A555" s="38"/>
      <c r="C555" s="2"/>
      <c r="D555" s="112"/>
      <c r="E555" s="2"/>
      <c r="F555" s="2"/>
    </row>
    <row r="556" spans="1:6" ht="50.1" customHeight="1" x14ac:dyDescent="0.2">
      <c r="A556" s="38"/>
      <c r="C556" s="2"/>
      <c r="D556" s="112"/>
      <c r="E556" s="2"/>
      <c r="F556" s="2"/>
    </row>
    <row r="557" spans="1:6" ht="50.1" customHeight="1" x14ac:dyDescent="0.2">
      <c r="A557" s="38"/>
      <c r="C557" s="2"/>
      <c r="D557" s="112"/>
      <c r="E557" s="2"/>
      <c r="F557" s="2"/>
    </row>
    <row r="558" spans="1:6" ht="50.1" customHeight="1" x14ac:dyDescent="0.2">
      <c r="A558" s="38"/>
      <c r="C558" s="2"/>
      <c r="D558" s="112"/>
      <c r="E558" s="2"/>
      <c r="F558" s="2"/>
    </row>
    <row r="559" spans="1:6" ht="50.1" customHeight="1" x14ac:dyDescent="0.2">
      <c r="A559" s="38"/>
      <c r="C559" s="2"/>
      <c r="D559" s="112"/>
      <c r="E559" s="2"/>
      <c r="F559" s="2"/>
    </row>
    <row r="560" spans="1:6" ht="50.1" customHeight="1" x14ac:dyDescent="0.2">
      <c r="A560" s="38"/>
      <c r="C560" s="2"/>
      <c r="D560" s="112"/>
      <c r="E560" s="2"/>
      <c r="F560" s="2"/>
    </row>
    <row r="561" spans="1:6" ht="50.1" customHeight="1" x14ac:dyDescent="0.2">
      <c r="A561" s="38"/>
      <c r="C561" s="2"/>
      <c r="D561" s="112"/>
      <c r="E561" s="2"/>
      <c r="F561" s="2"/>
    </row>
    <row r="562" spans="1:6" ht="50.1" customHeight="1" x14ac:dyDescent="0.2">
      <c r="A562" s="38"/>
      <c r="C562" s="2"/>
      <c r="D562" s="112"/>
      <c r="E562" s="2"/>
      <c r="F562" s="2"/>
    </row>
    <row r="563" spans="1:6" ht="50.1" customHeight="1" x14ac:dyDescent="0.2">
      <c r="A563" s="38"/>
      <c r="C563" s="2"/>
      <c r="D563" s="112"/>
      <c r="E563" s="2"/>
      <c r="F563" s="2"/>
    </row>
    <row r="564" spans="1:6" ht="50.1" customHeight="1" x14ac:dyDescent="0.2">
      <c r="A564" s="38"/>
      <c r="C564" s="2"/>
      <c r="D564" s="112"/>
      <c r="E564" s="2"/>
      <c r="F564" s="2"/>
    </row>
    <row r="565" spans="1:6" ht="50.1" customHeight="1" x14ac:dyDescent="0.2">
      <c r="A565" s="38"/>
      <c r="C565" s="2"/>
      <c r="D565" s="112"/>
      <c r="E565" s="2"/>
      <c r="F565" s="2"/>
    </row>
    <row r="566" spans="1:6" ht="50.1" customHeight="1" x14ac:dyDescent="0.2">
      <c r="A566" s="38"/>
      <c r="C566" s="2"/>
      <c r="D566" s="112"/>
      <c r="E566" s="2"/>
      <c r="F566" s="2"/>
    </row>
    <row r="567" spans="1:6" ht="50.1" customHeight="1" x14ac:dyDescent="0.2">
      <c r="A567" s="38"/>
      <c r="C567" s="2"/>
      <c r="D567" s="112"/>
      <c r="E567" s="2"/>
      <c r="F567" s="2"/>
    </row>
    <row r="568" spans="1:6" ht="50.1" customHeight="1" x14ac:dyDescent="0.2">
      <c r="A568" s="38"/>
      <c r="C568" s="2"/>
      <c r="D568" s="112"/>
      <c r="E568" s="2"/>
      <c r="F568" s="2"/>
    </row>
    <row r="569" spans="1:6" ht="50.1" customHeight="1" x14ac:dyDescent="0.2">
      <c r="A569" s="38"/>
      <c r="C569" s="2"/>
      <c r="D569" s="112"/>
      <c r="E569" s="2"/>
      <c r="F569" s="2"/>
    </row>
    <row r="570" spans="1:6" ht="50.1" customHeight="1" x14ac:dyDescent="0.2">
      <c r="A570" s="38"/>
      <c r="C570" s="2"/>
      <c r="D570" s="112"/>
      <c r="E570" s="2"/>
      <c r="F570" s="2"/>
    </row>
    <row r="571" spans="1:6" ht="50.1" customHeight="1" x14ac:dyDescent="0.2">
      <c r="A571" s="38"/>
      <c r="C571" s="2"/>
      <c r="D571" s="112"/>
      <c r="E571" s="2"/>
      <c r="F571" s="2"/>
    </row>
    <row r="572" spans="1:6" ht="50.1" customHeight="1" x14ac:dyDescent="0.2">
      <c r="A572" s="38"/>
      <c r="C572" s="2"/>
      <c r="D572" s="112"/>
      <c r="E572" s="2"/>
      <c r="F572" s="2"/>
    </row>
    <row r="573" spans="1:6" ht="50.1" customHeight="1" x14ac:dyDescent="0.2">
      <c r="A573" s="38"/>
      <c r="C573" s="2"/>
      <c r="D573" s="112"/>
      <c r="E573" s="2"/>
      <c r="F573" s="2"/>
    </row>
    <row r="574" spans="1:6" ht="50.1" customHeight="1" x14ac:dyDescent="0.2">
      <c r="A574" s="38"/>
      <c r="C574" s="2"/>
      <c r="D574" s="112"/>
      <c r="E574" s="2"/>
      <c r="F574" s="2"/>
    </row>
    <row r="575" spans="1:6" ht="50.1" customHeight="1" x14ac:dyDescent="0.2">
      <c r="A575" s="38"/>
      <c r="C575" s="2"/>
      <c r="D575" s="112"/>
      <c r="E575" s="2"/>
      <c r="F575" s="2"/>
    </row>
    <row r="576" spans="1:6" ht="50.1" customHeight="1" x14ac:dyDescent="0.2">
      <c r="A576" s="38"/>
      <c r="C576" s="2"/>
      <c r="D576" s="112"/>
      <c r="E576" s="2"/>
      <c r="F576" s="2"/>
    </row>
    <row r="577" spans="1:6" ht="50.1" customHeight="1" x14ac:dyDescent="0.2">
      <c r="A577" s="38"/>
      <c r="C577" s="2"/>
      <c r="D577" s="112"/>
      <c r="E577" s="2"/>
      <c r="F577" s="2"/>
    </row>
    <row r="578" spans="1:6" ht="50.1" customHeight="1" x14ac:dyDescent="0.2">
      <c r="A578" s="38"/>
      <c r="C578" s="2"/>
      <c r="D578" s="112"/>
      <c r="E578" s="2"/>
      <c r="F578" s="2"/>
    </row>
    <row r="579" spans="1:6" ht="50.1" customHeight="1" x14ac:dyDescent="0.2">
      <c r="A579" s="38"/>
      <c r="C579" s="2"/>
      <c r="D579" s="112"/>
      <c r="E579" s="2"/>
      <c r="F579" s="2"/>
    </row>
    <row r="580" spans="1:6" ht="50.1" customHeight="1" x14ac:dyDescent="0.2">
      <c r="A580" s="38"/>
      <c r="C580" s="2"/>
      <c r="D580" s="112"/>
      <c r="E580" s="2"/>
      <c r="F580" s="2"/>
    </row>
    <row r="581" spans="1:6" ht="50.1" customHeight="1" x14ac:dyDescent="0.2">
      <c r="A581" s="38"/>
      <c r="C581" s="2"/>
      <c r="D581" s="112"/>
      <c r="E581" s="2"/>
      <c r="F581" s="2"/>
    </row>
    <row r="582" spans="1:6" ht="50.1" customHeight="1" x14ac:dyDescent="0.2">
      <c r="A582" s="38"/>
      <c r="C582" s="2"/>
      <c r="D582" s="112"/>
      <c r="E582" s="2"/>
      <c r="F582" s="2"/>
    </row>
    <row r="583" spans="1:6" ht="50.1" customHeight="1" x14ac:dyDescent="0.2">
      <c r="A583" s="38"/>
      <c r="C583" s="2"/>
      <c r="D583" s="112"/>
      <c r="E583" s="2"/>
      <c r="F583" s="2"/>
    </row>
    <row r="584" spans="1:6" ht="50.1" customHeight="1" x14ac:dyDescent="0.2">
      <c r="A584" s="38"/>
      <c r="C584" s="2"/>
      <c r="D584" s="112"/>
      <c r="E584" s="2"/>
      <c r="F584" s="2"/>
    </row>
    <row r="585" spans="1:6" ht="50.1" customHeight="1" x14ac:dyDescent="0.2">
      <c r="A585" s="38"/>
      <c r="C585" s="2"/>
      <c r="D585" s="112"/>
      <c r="E585" s="2"/>
      <c r="F585" s="2"/>
    </row>
    <row r="586" spans="1:6" ht="50.1" customHeight="1" x14ac:dyDescent="0.2">
      <c r="A586" s="38"/>
      <c r="C586" s="2"/>
      <c r="D586" s="112"/>
      <c r="E586" s="2"/>
      <c r="F586" s="2"/>
    </row>
    <row r="587" spans="1:6" ht="50.1" customHeight="1" x14ac:dyDescent="0.2">
      <c r="A587" s="38"/>
      <c r="C587" s="2"/>
      <c r="D587" s="112"/>
      <c r="E587" s="2"/>
      <c r="F587" s="2"/>
    </row>
    <row r="588" spans="1:6" ht="50.1" customHeight="1" x14ac:dyDescent="0.2">
      <c r="A588" s="38"/>
      <c r="C588" s="2"/>
      <c r="D588" s="112"/>
      <c r="E588" s="2"/>
      <c r="F588" s="2"/>
    </row>
    <row r="589" spans="1:6" ht="50.1" customHeight="1" x14ac:dyDescent="0.2">
      <c r="A589" s="38"/>
      <c r="C589" s="2"/>
      <c r="D589" s="112"/>
      <c r="E589" s="2"/>
      <c r="F589" s="2"/>
    </row>
    <row r="590" spans="1:6" ht="50.1" customHeight="1" x14ac:dyDescent="0.2">
      <c r="A590" s="38"/>
      <c r="C590" s="2"/>
      <c r="D590" s="112"/>
      <c r="E590" s="2"/>
      <c r="F590" s="2"/>
    </row>
    <row r="591" spans="1:6" ht="50.1" customHeight="1" x14ac:dyDescent="0.2">
      <c r="A591" s="38"/>
      <c r="C591" s="2"/>
      <c r="D591" s="112"/>
      <c r="E591" s="2"/>
      <c r="F591" s="2"/>
    </row>
    <row r="592" spans="1:6" ht="50.1" customHeight="1" x14ac:dyDescent="0.2">
      <c r="A592" s="38"/>
      <c r="C592" s="2"/>
      <c r="D592" s="112"/>
      <c r="E592" s="2"/>
      <c r="F592" s="2"/>
    </row>
    <row r="593" spans="1:6" ht="50.1" customHeight="1" x14ac:dyDescent="0.2">
      <c r="A593" s="38"/>
      <c r="C593" s="2"/>
      <c r="D593" s="112"/>
      <c r="E593" s="2"/>
      <c r="F593" s="2"/>
    </row>
    <row r="594" spans="1:6" ht="50.1" customHeight="1" x14ac:dyDescent="0.2">
      <c r="A594" s="38"/>
      <c r="C594" s="2"/>
      <c r="D594" s="112"/>
      <c r="E594" s="2"/>
      <c r="F594" s="2"/>
    </row>
    <row r="595" spans="1:6" ht="50.1" customHeight="1" x14ac:dyDescent="0.2">
      <c r="A595" s="38"/>
      <c r="C595" s="2"/>
      <c r="D595" s="112"/>
      <c r="E595" s="2"/>
      <c r="F595" s="2"/>
    </row>
    <row r="596" spans="1:6" ht="50.1" customHeight="1" x14ac:dyDescent="0.2">
      <c r="A596" s="38"/>
      <c r="C596" s="2"/>
      <c r="D596" s="112"/>
      <c r="E596" s="2"/>
      <c r="F596" s="2"/>
    </row>
    <row r="597" spans="1:6" ht="50.1" customHeight="1" x14ac:dyDescent="0.2">
      <c r="A597" s="38"/>
      <c r="C597" s="2"/>
      <c r="D597" s="112"/>
      <c r="E597" s="2"/>
      <c r="F597" s="2"/>
    </row>
    <row r="598" spans="1:6" ht="50.1" customHeight="1" x14ac:dyDescent="0.2">
      <c r="A598" s="38"/>
      <c r="C598" s="2"/>
      <c r="D598" s="112"/>
      <c r="E598" s="2"/>
      <c r="F598" s="2"/>
    </row>
    <row r="599" spans="1:6" ht="50.1" customHeight="1" x14ac:dyDescent="0.2">
      <c r="A599" s="38"/>
      <c r="C599" s="2"/>
      <c r="D599" s="112"/>
      <c r="E599" s="2"/>
      <c r="F599" s="2"/>
    </row>
    <row r="600" spans="1:6" ht="50.1" customHeight="1" x14ac:dyDescent="0.2">
      <c r="A600" s="38"/>
      <c r="C600" s="2"/>
      <c r="D600" s="112"/>
      <c r="E600" s="2"/>
      <c r="F600" s="2"/>
    </row>
    <row r="601" spans="1:6" ht="50.1" customHeight="1" x14ac:dyDescent="0.2">
      <c r="A601" s="38"/>
      <c r="C601" s="2"/>
      <c r="D601" s="112"/>
      <c r="E601" s="2"/>
      <c r="F601" s="2"/>
    </row>
    <row r="602" spans="1:6" ht="50.1" customHeight="1" x14ac:dyDescent="0.2">
      <c r="A602" s="38"/>
      <c r="C602" s="2"/>
      <c r="D602" s="112"/>
      <c r="E602" s="2"/>
      <c r="F602" s="2"/>
    </row>
    <row r="603" spans="1:6" ht="50.1" customHeight="1" x14ac:dyDescent="0.2">
      <c r="A603" s="38"/>
      <c r="C603" s="2"/>
      <c r="D603" s="112"/>
      <c r="E603" s="2"/>
      <c r="F603" s="2"/>
    </row>
    <row r="604" spans="1:6" ht="50.1" customHeight="1" x14ac:dyDescent="0.2">
      <c r="A604" s="38"/>
      <c r="C604" s="2"/>
      <c r="D604" s="112"/>
      <c r="E604" s="2"/>
      <c r="F604" s="2"/>
    </row>
    <row r="605" spans="1:6" ht="50.1" customHeight="1" x14ac:dyDescent="0.2">
      <c r="A605" s="38"/>
      <c r="C605" s="2"/>
      <c r="D605" s="112"/>
      <c r="E605" s="2"/>
      <c r="F605" s="2"/>
    </row>
    <row r="606" spans="1:6" ht="50.1" customHeight="1" x14ac:dyDescent="0.2">
      <c r="A606" s="38"/>
      <c r="C606" s="2"/>
      <c r="D606" s="112"/>
      <c r="E606" s="2"/>
      <c r="F606" s="2"/>
    </row>
    <row r="607" spans="1:6" ht="50.1" customHeight="1" x14ac:dyDescent="0.2">
      <c r="A607" s="38"/>
      <c r="C607" s="2"/>
      <c r="D607" s="112"/>
      <c r="E607" s="2"/>
      <c r="F607" s="2"/>
    </row>
    <row r="608" spans="1:6" ht="50.1" customHeight="1" x14ac:dyDescent="0.2">
      <c r="A608" s="38"/>
      <c r="C608" s="2"/>
      <c r="D608" s="112"/>
      <c r="E608" s="2"/>
      <c r="F608" s="2"/>
    </row>
    <row r="609" spans="1:6" ht="50.1" customHeight="1" x14ac:dyDescent="0.2">
      <c r="A609" s="38"/>
      <c r="C609" s="2"/>
      <c r="D609" s="112"/>
      <c r="E609" s="2"/>
      <c r="F609" s="2"/>
    </row>
    <row r="610" spans="1:6" ht="50.1" customHeight="1" x14ac:dyDescent="0.2">
      <c r="A610" s="38"/>
      <c r="C610" s="2"/>
      <c r="D610" s="112"/>
      <c r="E610" s="2"/>
      <c r="F610" s="2"/>
    </row>
    <row r="611" spans="1:6" ht="50.1" customHeight="1" x14ac:dyDescent="0.2">
      <c r="A611" s="38"/>
      <c r="C611" s="2"/>
      <c r="D611" s="112"/>
      <c r="E611" s="2"/>
      <c r="F611" s="2"/>
    </row>
    <row r="612" spans="1:6" ht="50.1" customHeight="1" x14ac:dyDescent="0.2">
      <c r="A612" s="38"/>
      <c r="C612" s="2"/>
      <c r="D612" s="112"/>
      <c r="E612" s="2"/>
      <c r="F612" s="2"/>
    </row>
    <row r="613" spans="1:6" ht="50.1" customHeight="1" x14ac:dyDescent="0.2">
      <c r="A613" s="38"/>
      <c r="C613" s="2"/>
      <c r="D613" s="112"/>
      <c r="E613" s="2"/>
      <c r="F613" s="2"/>
    </row>
    <row r="614" spans="1:6" ht="50.1" customHeight="1" x14ac:dyDescent="0.2">
      <c r="A614" s="38"/>
      <c r="C614" s="2"/>
      <c r="D614" s="112"/>
      <c r="E614" s="2"/>
      <c r="F614" s="2"/>
    </row>
    <row r="615" spans="1:6" ht="50.1" customHeight="1" x14ac:dyDescent="0.2">
      <c r="A615" s="38"/>
      <c r="C615" s="2"/>
      <c r="D615" s="112"/>
      <c r="E615" s="2"/>
      <c r="F615" s="2"/>
    </row>
    <row r="616" spans="1:6" ht="50.1" customHeight="1" x14ac:dyDescent="0.2">
      <c r="A616" s="38"/>
      <c r="C616" s="2"/>
      <c r="D616" s="112"/>
      <c r="E616" s="2"/>
      <c r="F616" s="2"/>
    </row>
    <row r="617" spans="1:6" ht="50.1" customHeight="1" x14ac:dyDescent="0.2">
      <c r="A617" s="38"/>
      <c r="C617" s="2"/>
      <c r="D617" s="112"/>
      <c r="E617" s="2"/>
      <c r="F617" s="2"/>
    </row>
    <row r="618" spans="1:6" ht="50.1" customHeight="1" x14ac:dyDescent="0.2">
      <c r="A618" s="38"/>
      <c r="C618" s="2"/>
      <c r="D618" s="112"/>
      <c r="E618" s="2"/>
      <c r="F618" s="2"/>
    </row>
    <row r="619" spans="1:6" ht="50.1" customHeight="1" x14ac:dyDescent="0.2">
      <c r="A619" s="38"/>
      <c r="C619" s="2"/>
      <c r="D619" s="112"/>
      <c r="E619" s="2"/>
      <c r="F619" s="2"/>
    </row>
    <row r="620" spans="1:6" ht="50.1" customHeight="1" x14ac:dyDescent="0.2">
      <c r="A620" s="38"/>
      <c r="C620" s="2"/>
      <c r="D620" s="112"/>
      <c r="E620" s="2"/>
      <c r="F620" s="2"/>
    </row>
    <row r="621" spans="1:6" ht="50.1" customHeight="1" x14ac:dyDescent="0.2">
      <c r="A621" s="38"/>
      <c r="C621" s="2"/>
      <c r="D621" s="112"/>
      <c r="E621" s="2"/>
      <c r="F621" s="2"/>
    </row>
    <row r="622" spans="1:6" ht="50.1" customHeight="1" x14ac:dyDescent="0.2">
      <c r="A622" s="38"/>
      <c r="C622" s="2"/>
      <c r="D622" s="112"/>
      <c r="E622" s="2"/>
      <c r="F622" s="2"/>
    </row>
    <row r="623" spans="1:6" ht="50.1" customHeight="1" x14ac:dyDescent="0.2">
      <c r="A623" s="38"/>
      <c r="C623" s="2"/>
      <c r="D623" s="112"/>
      <c r="E623" s="2"/>
      <c r="F623" s="2"/>
    </row>
    <row r="624" spans="1:6" ht="50.1" customHeight="1" x14ac:dyDescent="0.2">
      <c r="A624" s="38"/>
      <c r="C624" s="2"/>
      <c r="D624" s="112"/>
      <c r="E624" s="2"/>
      <c r="F624" s="2"/>
    </row>
    <row r="625" spans="1:6" ht="50.1" customHeight="1" x14ac:dyDescent="0.2">
      <c r="A625" s="38"/>
      <c r="C625" s="2"/>
      <c r="D625" s="112"/>
      <c r="E625" s="2"/>
      <c r="F625" s="2"/>
    </row>
    <row r="626" spans="1:6" ht="50.1" customHeight="1" x14ac:dyDescent="0.2">
      <c r="A626" s="38"/>
      <c r="C626" s="2"/>
      <c r="D626" s="112"/>
      <c r="E626" s="2"/>
      <c r="F626" s="2"/>
    </row>
    <row r="627" spans="1:6" ht="50.1" customHeight="1" x14ac:dyDescent="0.2">
      <c r="A627" s="38"/>
      <c r="C627" s="2"/>
      <c r="D627" s="112"/>
      <c r="E627" s="2"/>
      <c r="F627" s="2"/>
    </row>
    <row r="628" spans="1:6" ht="50.1" customHeight="1" x14ac:dyDescent="0.2">
      <c r="A628" s="38"/>
      <c r="C628" s="2"/>
      <c r="D628" s="112"/>
      <c r="E628" s="2"/>
      <c r="F628" s="2"/>
    </row>
    <row r="629" spans="1:6" ht="50.1" customHeight="1" x14ac:dyDescent="0.2">
      <c r="A629" s="38"/>
      <c r="C629" s="2"/>
      <c r="D629" s="112"/>
      <c r="E629" s="2"/>
      <c r="F629" s="2"/>
    </row>
    <row r="630" spans="1:6" ht="50.1" customHeight="1" x14ac:dyDescent="0.2">
      <c r="A630" s="38"/>
      <c r="C630" s="2"/>
      <c r="D630" s="112"/>
      <c r="E630" s="2"/>
      <c r="F630" s="2"/>
    </row>
    <row r="631" spans="1:6" ht="50.1" customHeight="1" x14ac:dyDescent="0.2">
      <c r="A631" s="38"/>
      <c r="C631" s="2"/>
      <c r="D631" s="112"/>
      <c r="E631" s="2"/>
      <c r="F631" s="2"/>
    </row>
    <row r="632" spans="1:6" ht="50.1" customHeight="1" x14ac:dyDescent="0.2">
      <c r="A632" s="38"/>
      <c r="C632" s="2"/>
      <c r="D632" s="112"/>
      <c r="E632" s="2"/>
      <c r="F632" s="2"/>
    </row>
    <row r="633" spans="1:6" ht="50.1" customHeight="1" x14ac:dyDescent="0.2">
      <c r="A633" s="38"/>
      <c r="C633" s="2"/>
      <c r="D633" s="112"/>
      <c r="E633" s="2"/>
      <c r="F633" s="2"/>
    </row>
    <row r="634" spans="1:6" ht="50.1" customHeight="1" x14ac:dyDescent="0.2">
      <c r="A634" s="38"/>
      <c r="C634" s="2"/>
      <c r="D634" s="112"/>
      <c r="E634" s="2"/>
      <c r="F634" s="2"/>
    </row>
    <row r="635" spans="1:6" ht="50.1" customHeight="1" x14ac:dyDescent="0.2">
      <c r="A635" s="38"/>
      <c r="C635" s="2"/>
      <c r="D635" s="112"/>
      <c r="E635" s="2"/>
      <c r="F635" s="2"/>
    </row>
    <row r="636" spans="1:6" ht="50.1" customHeight="1" x14ac:dyDescent="0.2">
      <c r="A636" s="38"/>
      <c r="C636" s="2"/>
      <c r="D636" s="112"/>
      <c r="E636" s="2"/>
      <c r="F636" s="2"/>
    </row>
    <row r="637" spans="1:6" ht="50.1" customHeight="1" x14ac:dyDescent="0.2">
      <c r="A637" s="38"/>
      <c r="C637" s="2"/>
      <c r="D637" s="112"/>
      <c r="E637" s="2"/>
      <c r="F637" s="2"/>
    </row>
    <row r="638" spans="1:6" ht="50.1" customHeight="1" x14ac:dyDescent="0.2">
      <c r="A638" s="38"/>
      <c r="C638" s="2"/>
      <c r="D638" s="112"/>
      <c r="E638" s="2"/>
      <c r="F638" s="2"/>
    </row>
    <row r="639" spans="1:6" ht="50.1" customHeight="1" x14ac:dyDescent="0.2">
      <c r="A639" s="38"/>
      <c r="C639" s="2"/>
      <c r="D639" s="112"/>
      <c r="E639" s="2"/>
      <c r="F639" s="2"/>
    </row>
    <row r="640" spans="1:6" ht="50.1" customHeight="1" x14ac:dyDescent="0.2">
      <c r="A640" s="38"/>
      <c r="C640" s="2"/>
      <c r="D640" s="112"/>
      <c r="E640" s="2"/>
      <c r="F640" s="2"/>
    </row>
    <row r="641" spans="1:6" ht="50.1" customHeight="1" x14ac:dyDescent="0.2">
      <c r="A641" s="38"/>
      <c r="C641" s="2"/>
      <c r="D641" s="112"/>
      <c r="E641" s="2"/>
      <c r="F641" s="2"/>
    </row>
    <row r="642" spans="1:6" ht="50.1" customHeight="1" x14ac:dyDescent="0.2">
      <c r="A642" s="38"/>
      <c r="C642" s="2"/>
      <c r="D642" s="112"/>
      <c r="E642" s="2"/>
      <c r="F642" s="2"/>
    </row>
    <row r="643" spans="1:6" ht="50.1" customHeight="1" x14ac:dyDescent="0.2">
      <c r="A643" s="38"/>
      <c r="C643" s="2"/>
      <c r="D643" s="112"/>
      <c r="E643" s="2"/>
      <c r="F643" s="2"/>
    </row>
    <row r="644" spans="1:6" ht="50.1" customHeight="1" x14ac:dyDescent="0.2">
      <c r="A644" s="38"/>
      <c r="C644" s="2"/>
      <c r="D644" s="112"/>
      <c r="E644" s="2"/>
      <c r="F644" s="2"/>
    </row>
    <row r="645" spans="1:6" ht="50.1" customHeight="1" x14ac:dyDescent="0.2">
      <c r="A645" s="38"/>
      <c r="C645" s="2"/>
      <c r="D645" s="112"/>
      <c r="E645" s="2"/>
      <c r="F645" s="2"/>
    </row>
    <row r="646" spans="1:6" ht="50.1" customHeight="1" x14ac:dyDescent="0.2">
      <c r="A646" s="38"/>
      <c r="C646" s="2"/>
      <c r="D646" s="112"/>
      <c r="E646" s="2"/>
      <c r="F646" s="2"/>
    </row>
    <row r="647" spans="1:6" ht="50.1" customHeight="1" x14ac:dyDescent="0.2">
      <c r="A647" s="38"/>
      <c r="C647" s="2"/>
      <c r="D647" s="112"/>
      <c r="E647" s="2"/>
      <c r="F647" s="2"/>
    </row>
    <row r="648" spans="1:6" ht="50.1" customHeight="1" x14ac:dyDescent="0.2">
      <c r="A648" s="38"/>
      <c r="C648" s="2"/>
      <c r="D648" s="112"/>
      <c r="E648" s="2"/>
      <c r="F648" s="2"/>
    </row>
    <row r="649" spans="1:6" ht="50.1" customHeight="1" x14ac:dyDescent="0.2">
      <c r="A649" s="38"/>
      <c r="C649" s="2"/>
      <c r="D649" s="112"/>
      <c r="E649" s="2"/>
      <c r="F649" s="2"/>
    </row>
    <row r="650" spans="1:6" ht="50.1" customHeight="1" x14ac:dyDescent="0.2">
      <c r="A650" s="38"/>
      <c r="C650" s="2"/>
      <c r="D650" s="112"/>
      <c r="E650" s="2"/>
      <c r="F650" s="2"/>
    </row>
    <row r="651" spans="1:6" ht="50.1" customHeight="1" x14ac:dyDescent="0.2">
      <c r="A651" s="38"/>
      <c r="C651" s="2"/>
      <c r="D651" s="112"/>
      <c r="E651" s="2"/>
      <c r="F651" s="2"/>
    </row>
    <row r="652" spans="1:6" ht="50.1" customHeight="1" x14ac:dyDescent="0.2">
      <c r="A652" s="38"/>
      <c r="C652" s="2"/>
      <c r="D652" s="112"/>
      <c r="E652" s="2"/>
      <c r="F652" s="2"/>
    </row>
    <row r="653" spans="1:6" ht="50.1" customHeight="1" x14ac:dyDescent="0.2">
      <c r="A653" s="38"/>
      <c r="C653" s="2"/>
      <c r="D653" s="112"/>
      <c r="E653" s="2"/>
      <c r="F653" s="2"/>
    </row>
    <row r="654" spans="1:6" ht="50.1" customHeight="1" x14ac:dyDescent="0.2">
      <c r="A654" s="38"/>
      <c r="C654" s="2"/>
      <c r="D654" s="112"/>
      <c r="E654" s="2"/>
      <c r="F654" s="2"/>
    </row>
    <row r="655" spans="1:6" ht="50.1" customHeight="1" x14ac:dyDescent="0.2">
      <c r="A655" s="38"/>
      <c r="C655" s="2"/>
      <c r="D655" s="112"/>
      <c r="E655" s="2"/>
      <c r="F655" s="2"/>
    </row>
    <row r="656" spans="1:6" ht="50.1" customHeight="1" x14ac:dyDescent="0.2">
      <c r="A656" s="38"/>
      <c r="C656" s="2"/>
      <c r="D656" s="112"/>
      <c r="E656" s="2"/>
      <c r="F656" s="2"/>
    </row>
    <row r="657" spans="1:6" ht="50.1" customHeight="1" x14ac:dyDescent="0.2">
      <c r="A657" s="38"/>
      <c r="C657" s="2"/>
      <c r="D657" s="112"/>
      <c r="E657" s="2"/>
      <c r="F657" s="2"/>
    </row>
    <row r="658" spans="1:6" ht="50.1" customHeight="1" x14ac:dyDescent="0.2">
      <c r="A658" s="38"/>
      <c r="C658" s="2"/>
      <c r="D658" s="112"/>
      <c r="E658" s="2"/>
      <c r="F658" s="2"/>
    </row>
    <row r="659" spans="1:6" ht="50.1" customHeight="1" x14ac:dyDescent="0.2">
      <c r="A659" s="38"/>
      <c r="C659" s="2"/>
      <c r="D659" s="112"/>
      <c r="E659" s="2"/>
      <c r="F659" s="2"/>
    </row>
    <row r="660" spans="1:6" ht="50.1" customHeight="1" x14ac:dyDescent="0.2">
      <c r="A660" s="38"/>
      <c r="C660" s="2"/>
      <c r="D660" s="112"/>
      <c r="E660" s="2"/>
      <c r="F660" s="2"/>
    </row>
    <row r="661" spans="1:6" ht="50.1" customHeight="1" x14ac:dyDescent="0.2">
      <c r="A661" s="38"/>
      <c r="C661" s="2"/>
      <c r="D661" s="112"/>
      <c r="E661" s="2"/>
      <c r="F661" s="2"/>
    </row>
    <row r="662" spans="1:6" ht="50.1" customHeight="1" x14ac:dyDescent="0.2">
      <c r="A662" s="38"/>
      <c r="C662" s="2"/>
      <c r="D662" s="112"/>
      <c r="E662" s="2"/>
      <c r="F662" s="2"/>
    </row>
    <row r="663" spans="1:6" ht="50.1" customHeight="1" x14ac:dyDescent="0.2">
      <c r="A663" s="38"/>
      <c r="C663" s="2"/>
      <c r="D663" s="112"/>
      <c r="E663" s="2"/>
      <c r="F663" s="2"/>
    </row>
    <row r="664" spans="1:6" ht="50.1" customHeight="1" x14ac:dyDescent="0.2">
      <c r="A664" s="38"/>
      <c r="C664" s="2"/>
      <c r="D664" s="112"/>
      <c r="E664" s="2"/>
      <c r="F664" s="2"/>
    </row>
    <row r="665" spans="1:6" ht="50.1" customHeight="1" x14ac:dyDescent="0.2">
      <c r="A665" s="38"/>
      <c r="C665" s="2"/>
      <c r="D665" s="112"/>
      <c r="E665" s="2"/>
      <c r="F665" s="2"/>
    </row>
    <row r="666" spans="1:6" ht="50.1" customHeight="1" x14ac:dyDescent="0.2">
      <c r="A666" s="38"/>
      <c r="C666" s="2"/>
      <c r="D666" s="112"/>
      <c r="E666" s="2"/>
      <c r="F666" s="2"/>
    </row>
    <row r="667" spans="1:6" ht="50.1" customHeight="1" x14ac:dyDescent="0.2">
      <c r="A667" s="38"/>
      <c r="C667" s="2"/>
      <c r="D667" s="112"/>
      <c r="E667" s="2"/>
      <c r="F667" s="2"/>
    </row>
    <row r="668" spans="1:6" ht="50.1" customHeight="1" x14ac:dyDescent="0.2">
      <c r="A668" s="38"/>
      <c r="C668" s="2"/>
      <c r="D668" s="112"/>
      <c r="E668" s="2"/>
      <c r="F668" s="2"/>
    </row>
    <row r="669" spans="1:6" ht="50.1" customHeight="1" x14ac:dyDescent="0.2">
      <c r="A669" s="38"/>
      <c r="C669" s="2"/>
      <c r="D669" s="112"/>
      <c r="E669" s="2"/>
      <c r="F669" s="2"/>
    </row>
    <row r="670" spans="1:6" ht="50.1" customHeight="1" x14ac:dyDescent="0.2">
      <c r="A670" s="38"/>
      <c r="C670" s="2"/>
      <c r="D670" s="112"/>
      <c r="E670" s="2"/>
      <c r="F670" s="2"/>
    </row>
    <row r="671" spans="1:6" ht="50.1" customHeight="1" x14ac:dyDescent="0.2">
      <c r="A671" s="38"/>
      <c r="C671" s="2"/>
      <c r="D671" s="112"/>
      <c r="E671" s="2"/>
      <c r="F671" s="2"/>
    </row>
    <row r="672" spans="1:6" ht="50.1" customHeight="1" x14ac:dyDescent="0.2">
      <c r="A672" s="38"/>
      <c r="C672" s="2"/>
      <c r="D672" s="112"/>
      <c r="E672" s="2"/>
      <c r="F672" s="2"/>
    </row>
    <row r="673" spans="1:6" ht="50.1" customHeight="1" x14ac:dyDescent="0.2">
      <c r="A673" s="38"/>
      <c r="C673" s="2"/>
      <c r="D673" s="112"/>
      <c r="E673" s="2"/>
      <c r="F673" s="2"/>
    </row>
    <row r="674" spans="1:6" ht="50.1" customHeight="1" x14ac:dyDescent="0.2">
      <c r="A674" s="38"/>
      <c r="C674" s="2"/>
      <c r="D674" s="112"/>
      <c r="E674" s="2"/>
      <c r="F674" s="2"/>
    </row>
    <row r="675" spans="1:6" ht="50.1" customHeight="1" x14ac:dyDescent="0.2">
      <c r="A675" s="38"/>
      <c r="C675" s="2"/>
      <c r="D675" s="112"/>
      <c r="E675" s="2"/>
      <c r="F675" s="2"/>
    </row>
    <row r="676" spans="1:6" ht="50.1" customHeight="1" x14ac:dyDescent="0.2">
      <c r="A676" s="38"/>
      <c r="C676" s="2"/>
      <c r="D676" s="112"/>
      <c r="E676" s="2"/>
      <c r="F676" s="2"/>
    </row>
    <row r="677" spans="1:6" ht="50.1" customHeight="1" x14ac:dyDescent="0.2">
      <c r="A677" s="38"/>
      <c r="C677" s="2"/>
      <c r="D677" s="112"/>
      <c r="E677" s="2"/>
      <c r="F677" s="2"/>
    </row>
    <row r="678" spans="1:6" ht="50.1" customHeight="1" x14ac:dyDescent="0.2">
      <c r="A678" s="38"/>
      <c r="C678" s="2"/>
      <c r="D678" s="112"/>
      <c r="E678" s="2"/>
      <c r="F678" s="2"/>
    </row>
    <row r="679" spans="1:6" ht="50.1" customHeight="1" x14ac:dyDescent="0.2">
      <c r="A679" s="38"/>
      <c r="C679" s="2"/>
      <c r="D679" s="112"/>
      <c r="E679" s="2"/>
      <c r="F679" s="2"/>
    </row>
    <row r="680" spans="1:6" ht="50.1" customHeight="1" x14ac:dyDescent="0.2">
      <c r="A680" s="38"/>
      <c r="C680" s="2"/>
      <c r="D680" s="112"/>
      <c r="E680" s="2"/>
      <c r="F680" s="2"/>
    </row>
    <row r="681" spans="1:6" ht="50.1" customHeight="1" x14ac:dyDescent="0.2">
      <c r="A681" s="38"/>
      <c r="C681" s="2"/>
      <c r="D681" s="112"/>
      <c r="E681" s="2"/>
      <c r="F681" s="2"/>
    </row>
    <row r="682" spans="1:6" ht="50.1" customHeight="1" x14ac:dyDescent="0.2">
      <c r="A682" s="38"/>
      <c r="C682" s="2"/>
      <c r="D682" s="112"/>
      <c r="E682" s="2"/>
      <c r="F682" s="2"/>
    </row>
    <row r="683" spans="1:6" ht="50.1" customHeight="1" x14ac:dyDescent="0.2">
      <c r="A683" s="38"/>
      <c r="C683" s="2"/>
      <c r="D683" s="112"/>
      <c r="E683" s="2"/>
      <c r="F683" s="2"/>
    </row>
    <row r="684" spans="1:6" ht="50.1" customHeight="1" x14ac:dyDescent="0.2">
      <c r="A684" s="38"/>
      <c r="C684" s="2"/>
      <c r="D684" s="112"/>
      <c r="E684" s="2"/>
      <c r="F684" s="2"/>
    </row>
    <row r="685" spans="1:6" ht="50.1" customHeight="1" x14ac:dyDescent="0.2">
      <c r="A685" s="38"/>
      <c r="C685" s="2"/>
      <c r="D685" s="112"/>
      <c r="E685" s="2"/>
      <c r="F685" s="2"/>
    </row>
    <row r="686" spans="1:6" ht="50.1" customHeight="1" x14ac:dyDescent="0.2">
      <c r="A686" s="38"/>
      <c r="C686" s="2"/>
      <c r="D686" s="112"/>
      <c r="E686" s="2"/>
      <c r="F686" s="2"/>
    </row>
    <row r="687" spans="1:6" ht="50.1" customHeight="1" x14ac:dyDescent="0.2">
      <c r="A687" s="38"/>
      <c r="C687" s="2"/>
      <c r="D687" s="112"/>
      <c r="E687" s="2"/>
      <c r="F687" s="2"/>
    </row>
    <row r="688" spans="1:6" ht="50.1" customHeight="1" x14ac:dyDescent="0.2">
      <c r="A688" s="38"/>
      <c r="C688" s="2"/>
      <c r="D688" s="112"/>
      <c r="E688" s="2"/>
      <c r="F688" s="2"/>
    </row>
    <row r="689" spans="1:6" ht="50.1" customHeight="1" x14ac:dyDescent="0.2">
      <c r="A689" s="38"/>
      <c r="C689" s="2"/>
      <c r="D689" s="112"/>
      <c r="E689" s="2"/>
      <c r="F689" s="2"/>
    </row>
    <row r="690" spans="1:6" ht="50.1" customHeight="1" x14ac:dyDescent="0.2">
      <c r="A690" s="38"/>
      <c r="C690" s="2"/>
      <c r="D690" s="112"/>
      <c r="E690" s="2"/>
      <c r="F690" s="2"/>
    </row>
    <row r="691" spans="1:6" ht="50.1" customHeight="1" x14ac:dyDescent="0.2">
      <c r="A691" s="38"/>
      <c r="C691" s="2"/>
      <c r="D691" s="112"/>
      <c r="E691" s="2"/>
      <c r="F691" s="2"/>
    </row>
    <row r="692" spans="1:6" ht="50.1" customHeight="1" x14ac:dyDescent="0.2">
      <c r="A692" s="38"/>
      <c r="C692" s="2"/>
      <c r="D692" s="112"/>
      <c r="E692" s="2"/>
      <c r="F692" s="2"/>
    </row>
    <row r="693" spans="1:6" ht="50.1" customHeight="1" x14ac:dyDescent="0.2">
      <c r="A693" s="38"/>
      <c r="C693" s="2"/>
      <c r="D693" s="112"/>
      <c r="E693" s="2"/>
      <c r="F693" s="2"/>
    </row>
    <row r="694" spans="1:6" ht="50.1" customHeight="1" x14ac:dyDescent="0.2">
      <c r="A694" s="38"/>
      <c r="C694" s="2"/>
      <c r="D694" s="112"/>
      <c r="E694" s="2"/>
      <c r="F694" s="2"/>
    </row>
    <row r="695" spans="1:6" ht="50.1" customHeight="1" x14ac:dyDescent="0.2">
      <c r="A695" s="38"/>
      <c r="C695" s="2"/>
      <c r="D695" s="112"/>
      <c r="E695" s="2"/>
      <c r="F695" s="2"/>
    </row>
    <row r="696" spans="1:6" ht="50.1" customHeight="1" x14ac:dyDescent="0.2">
      <c r="A696" s="38"/>
      <c r="C696" s="2"/>
      <c r="D696" s="112"/>
      <c r="E696" s="2"/>
      <c r="F696" s="2"/>
    </row>
    <row r="697" spans="1:6" ht="50.1" customHeight="1" x14ac:dyDescent="0.2">
      <c r="A697" s="38"/>
      <c r="C697" s="2"/>
      <c r="D697" s="112"/>
      <c r="E697" s="2"/>
      <c r="F697" s="2"/>
    </row>
    <row r="698" spans="1:6" ht="50.1" customHeight="1" x14ac:dyDescent="0.2">
      <c r="A698" s="38"/>
      <c r="C698" s="2"/>
      <c r="D698" s="112"/>
      <c r="E698" s="2"/>
      <c r="F698" s="2"/>
    </row>
    <row r="699" spans="1:6" ht="50.1" customHeight="1" x14ac:dyDescent="0.2">
      <c r="A699" s="38"/>
      <c r="C699" s="2"/>
      <c r="D699" s="112"/>
      <c r="E699" s="2"/>
      <c r="F699" s="2"/>
    </row>
    <row r="700" spans="1:6" ht="50.1" customHeight="1" x14ac:dyDescent="0.2">
      <c r="A700" s="38"/>
      <c r="C700" s="2"/>
      <c r="D700" s="112"/>
      <c r="E700" s="2"/>
      <c r="F700" s="2"/>
    </row>
    <row r="701" spans="1:6" ht="50.1" customHeight="1" x14ac:dyDescent="0.2">
      <c r="A701" s="38"/>
      <c r="C701" s="2"/>
      <c r="D701" s="112"/>
      <c r="E701" s="2"/>
      <c r="F701" s="2"/>
    </row>
    <row r="702" spans="1:6" ht="50.1" customHeight="1" x14ac:dyDescent="0.2">
      <c r="A702" s="38"/>
      <c r="C702" s="2"/>
      <c r="D702" s="112"/>
      <c r="E702" s="2"/>
      <c r="F702" s="2"/>
    </row>
    <row r="703" spans="1:6" ht="50.1" customHeight="1" x14ac:dyDescent="0.2">
      <c r="A703" s="38"/>
      <c r="C703" s="2"/>
      <c r="D703" s="112"/>
      <c r="E703" s="2"/>
      <c r="F703" s="2"/>
    </row>
    <row r="704" spans="1:6" ht="50.1" customHeight="1" x14ac:dyDescent="0.2">
      <c r="A704" s="38"/>
      <c r="C704" s="2"/>
      <c r="D704" s="112"/>
      <c r="E704" s="2"/>
      <c r="F704" s="2"/>
    </row>
    <row r="705" spans="1:6" ht="50.1" customHeight="1" x14ac:dyDescent="0.2">
      <c r="A705" s="38"/>
      <c r="C705" s="2"/>
      <c r="D705" s="112"/>
      <c r="E705" s="2"/>
      <c r="F705" s="2"/>
    </row>
    <row r="706" spans="1:6" ht="50.1" customHeight="1" x14ac:dyDescent="0.2">
      <c r="A706" s="38"/>
      <c r="C706" s="2"/>
      <c r="D706" s="112"/>
      <c r="E706" s="2"/>
      <c r="F706" s="2"/>
    </row>
    <row r="707" spans="1:6" ht="50.1" customHeight="1" x14ac:dyDescent="0.2">
      <c r="A707" s="38"/>
      <c r="C707" s="2"/>
      <c r="D707" s="112"/>
      <c r="E707" s="2"/>
      <c r="F707" s="2"/>
    </row>
    <row r="708" spans="1:6" ht="50.1" customHeight="1" x14ac:dyDescent="0.2">
      <c r="A708" s="38"/>
      <c r="C708" s="2"/>
      <c r="D708" s="112"/>
      <c r="E708" s="2"/>
      <c r="F708" s="2"/>
    </row>
    <row r="709" spans="1:6" ht="50.1" customHeight="1" x14ac:dyDescent="0.2">
      <c r="A709" s="38"/>
      <c r="C709" s="2"/>
      <c r="D709" s="112"/>
      <c r="E709" s="2"/>
      <c r="F709" s="2"/>
    </row>
    <row r="710" spans="1:6" ht="50.1" customHeight="1" x14ac:dyDescent="0.2">
      <c r="A710" s="38"/>
      <c r="C710" s="2"/>
      <c r="D710" s="112"/>
      <c r="E710" s="2"/>
      <c r="F710" s="2"/>
    </row>
    <row r="711" spans="1:6" ht="50.1" customHeight="1" x14ac:dyDescent="0.2">
      <c r="A711" s="38"/>
      <c r="C711" s="2"/>
      <c r="D711" s="112"/>
      <c r="E711" s="2"/>
      <c r="F711" s="2"/>
    </row>
    <row r="712" spans="1:6" ht="50.1" customHeight="1" x14ac:dyDescent="0.2">
      <c r="A712" s="38"/>
      <c r="C712" s="2"/>
      <c r="D712" s="112"/>
      <c r="E712" s="2"/>
      <c r="F712" s="2"/>
    </row>
    <row r="713" spans="1:6" ht="50.1" customHeight="1" x14ac:dyDescent="0.2">
      <c r="A713" s="38"/>
      <c r="C713" s="2"/>
      <c r="D713" s="112"/>
      <c r="E713" s="2"/>
      <c r="F713" s="2"/>
    </row>
    <row r="714" spans="1:6" ht="50.1" customHeight="1" x14ac:dyDescent="0.2">
      <c r="A714" s="38"/>
      <c r="C714" s="2"/>
      <c r="D714" s="112"/>
      <c r="E714" s="2"/>
      <c r="F714" s="2"/>
    </row>
    <row r="715" spans="1:6" ht="50.1" customHeight="1" x14ac:dyDescent="0.2">
      <c r="A715" s="38"/>
      <c r="C715" s="2"/>
      <c r="D715" s="112"/>
      <c r="E715" s="2"/>
      <c r="F715" s="2"/>
    </row>
    <row r="716" spans="1:6" ht="50.1" customHeight="1" x14ac:dyDescent="0.2">
      <c r="A716" s="38"/>
      <c r="C716" s="2"/>
      <c r="D716" s="112"/>
      <c r="E716" s="2"/>
      <c r="F716" s="2"/>
    </row>
    <row r="717" spans="1:6" ht="50.1" customHeight="1" x14ac:dyDescent="0.2">
      <c r="A717" s="38"/>
      <c r="C717" s="2"/>
      <c r="D717" s="112"/>
      <c r="E717" s="2"/>
      <c r="F717" s="2"/>
    </row>
    <row r="718" spans="1:6" ht="50.1" customHeight="1" x14ac:dyDescent="0.2">
      <c r="A718" s="38"/>
      <c r="C718" s="2"/>
      <c r="D718" s="112"/>
      <c r="E718" s="2"/>
      <c r="F718" s="2"/>
    </row>
    <row r="719" spans="1:6" ht="50.1" customHeight="1" x14ac:dyDescent="0.2">
      <c r="A719" s="38"/>
      <c r="C719" s="2"/>
      <c r="D719" s="112"/>
      <c r="E719" s="2"/>
      <c r="F719" s="2"/>
    </row>
    <row r="720" spans="1:6" ht="50.1" customHeight="1" x14ac:dyDescent="0.2">
      <c r="A720" s="38"/>
      <c r="C720" s="2"/>
      <c r="D720" s="112"/>
      <c r="E720" s="2"/>
      <c r="F720" s="2"/>
    </row>
    <row r="721" spans="1:6" ht="50.1" customHeight="1" x14ac:dyDescent="0.2">
      <c r="A721" s="38"/>
      <c r="C721" s="2"/>
      <c r="D721" s="112"/>
      <c r="E721" s="2"/>
      <c r="F721" s="2"/>
    </row>
    <row r="722" spans="1:6" ht="50.1" customHeight="1" x14ac:dyDescent="0.2">
      <c r="A722" s="38"/>
      <c r="C722" s="2"/>
      <c r="D722" s="112"/>
      <c r="E722" s="2"/>
      <c r="F722" s="2"/>
    </row>
    <row r="723" spans="1:6" ht="50.1" customHeight="1" x14ac:dyDescent="0.2">
      <c r="A723" s="38"/>
      <c r="C723" s="2"/>
      <c r="D723" s="112"/>
      <c r="E723" s="2"/>
      <c r="F723" s="2"/>
    </row>
    <row r="724" spans="1:6" ht="50.1" customHeight="1" x14ac:dyDescent="0.2">
      <c r="A724" s="38"/>
      <c r="C724" s="2"/>
      <c r="D724" s="112"/>
      <c r="E724" s="2"/>
      <c r="F724" s="2"/>
    </row>
    <row r="725" spans="1:6" ht="50.1" customHeight="1" x14ac:dyDescent="0.2">
      <c r="A725" s="38"/>
      <c r="C725" s="2"/>
      <c r="D725" s="112"/>
      <c r="E725" s="2"/>
      <c r="F725" s="2"/>
    </row>
    <row r="726" spans="1:6" ht="50.1" customHeight="1" x14ac:dyDescent="0.2">
      <c r="A726" s="38"/>
      <c r="C726" s="2"/>
      <c r="D726" s="112"/>
      <c r="E726" s="2"/>
      <c r="F726" s="2"/>
    </row>
    <row r="727" spans="1:6" ht="50.1" customHeight="1" x14ac:dyDescent="0.2">
      <c r="A727" s="38"/>
      <c r="C727" s="2"/>
      <c r="D727" s="112"/>
      <c r="E727" s="2"/>
      <c r="F727" s="2"/>
    </row>
    <row r="728" spans="1:6" ht="50.1" customHeight="1" x14ac:dyDescent="0.2">
      <c r="A728" s="38"/>
      <c r="C728" s="2"/>
      <c r="D728" s="112"/>
      <c r="E728" s="2"/>
      <c r="F728" s="2"/>
    </row>
    <row r="729" spans="1:6" ht="50.1" customHeight="1" x14ac:dyDescent="0.2">
      <c r="A729" s="38"/>
      <c r="C729" s="2"/>
      <c r="D729" s="112"/>
      <c r="E729" s="2"/>
      <c r="F729" s="2"/>
    </row>
    <row r="730" spans="1:6" ht="50.1" customHeight="1" x14ac:dyDescent="0.2">
      <c r="A730" s="38"/>
      <c r="C730" s="2"/>
      <c r="D730" s="112"/>
      <c r="E730" s="2"/>
      <c r="F730" s="2"/>
    </row>
    <row r="731" spans="1:6" ht="50.1" customHeight="1" x14ac:dyDescent="0.2">
      <c r="A731" s="38"/>
      <c r="C731" s="2"/>
      <c r="D731" s="112"/>
      <c r="E731" s="2"/>
      <c r="F731" s="2"/>
    </row>
    <row r="732" spans="1:6" ht="50.1" customHeight="1" x14ac:dyDescent="0.2">
      <c r="A732" s="38"/>
      <c r="C732" s="2"/>
      <c r="D732" s="112"/>
      <c r="E732" s="2"/>
      <c r="F732" s="2"/>
    </row>
    <row r="733" spans="1:6" ht="50.1" customHeight="1" x14ac:dyDescent="0.2">
      <c r="A733" s="38"/>
      <c r="C733" s="2"/>
      <c r="D733" s="112"/>
      <c r="E733" s="2"/>
      <c r="F733" s="2"/>
    </row>
    <row r="734" spans="1:6" ht="50.1" customHeight="1" x14ac:dyDescent="0.2">
      <c r="A734" s="38"/>
      <c r="C734" s="2"/>
      <c r="D734" s="112"/>
      <c r="E734" s="2"/>
      <c r="F734" s="2"/>
    </row>
    <row r="735" spans="1:6" ht="50.1" customHeight="1" x14ac:dyDescent="0.2">
      <c r="A735" s="38"/>
      <c r="C735" s="2"/>
      <c r="D735" s="112"/>
      <c r="E735" s="2"/>
      <c r="F735" s="2"/>
    </row>
    <row r="736" spans="1:6" ht="50.1" customHeight="1" x14ac:dyDescent="0.2">
      <c r="A736" s="38"/>
      <c r="C736" s="2"/>
      <c r="D736" s="112"/>
      <c r="E736" s="2"/>
      <c r="F736" s="2"/>
    </row>
    <row r="737" spans="1:6" ht="50.1" customHeight="1" x14ac:dyDescent="0.2">
      <c r="A737" s="38"/>
      <c r="C737" s="2"/>
      <c r="D737" s="112"/>
      <c r="E737" s="2"/>
      <c r="F737" s="2"/>
    </row>
    <row r="738" spans="1:6" ht="50.1" customHeight="1" x14ac:dyDescent="0.2">
      <c r="A738" s="38"/>
      <c r="C738" s="2"/>
      <c r="D738" s="112"/>
      <c r="E738" s="2"/>
      <c r="F738" s="2"/>
    </row>
    <row r="739" spans="1:6" ht="50.1" customHeight="1" x14ac:dyDescent="0.2">
      <c r="A739" s="38"/>
      <c r="C739" s="2"/>
      <c r="D739" s="112"/>
      <c r="E739" s="2"/>
      <c r="F739" s="2"/>
    </row>
    <row r="740" spans="1:6" ht="50.1" customHeight="1" x14ac:dyDescent="0.2">
      <c r="A740" s="38"/>
      <c r="C740" s="2"/>
      <c r="D740" s="112"/>
      <c r="E740" s="2"/>
      <c r="F740" s="2"/>
    </row>
    <row r="741" spans="1:6" ht="50.1" customHeight="1" x14ac:dyDescent="0.2">
      <c r="A741" s="38"/>
      <c r="C741" s="2"/>
      <c r="D741" s="112"/>
      <c r="E741" s="2"/>
      <c r="F741" s="2"/>
    </row>
    <row r="742" spans="1:6" ht="50.1" customHeight="1" x14ac:dyDescent="0.2">
      <c r="A742" s="38"/>
      <c r="C742" s="2"/>
      <c r="D742" s="112"/>
      <c r="E742" s="2"/>
      <c r="F742" s="2"/>
    </row>
    <row r="743" spans="1:6" ht="50.1" customHeight="1" x14ac:dyDescent="0.2">
      <c r="A743" s="38"/>
      <c r="C743" s="2"/>
      <c r="D743" s="112"/>
      <c r="E743" s="2"/>
      <c r="F743" s="2"/>
    </row>
    <row r="744" spans="1:6" ht="50.1" customHeight="1" x14ac:dyDescent="0.2">
      <c r="A744" s="38"/>
      <c r="C744" s="2"/>
      <c r="D744" s="112"/>
      <c r="E744" s="2"/>
      <c r="F744" s="2"/>
    </row>
    <row r="745" spans="1:6" ht="50.1" customHeight="1" x14ac:dyDescent="0.2">
      <c r="A745" s="38"/>
      <c r="C745" s="2"/>
      <c r="D745" s="112"/>
      <c r="E745" s="2"/>
      <c r="F745" s="2"/>
    </row>
    <row r="746" spans="1:6" ht="50.1" customHeight="1" x14ac:dyDescent="0.2">
      <c r="A746" s="38"/>
      <c r="C746" s="2"/>
      <c r="D746" s="112"/>
      <c r="E746" s="2"/>
      <c r="F746" s="2"/>
    </row>
    <row r="747" spans="1:6" ht="50.1" customHeight="1" x14ac:dyDescent="0.2">
      <c r="A747" s="38"/>
      <c r="C747" s="2"/>
      <c r="D747" s="112"/>
      <c r="E747" s="2"/>
      <c r="F747" s="2"/>
    </row>
    <row r="748" spans="1:6" ht="50.1" customHeight="1" x14ac:dyDescent="0.2">
      <c r="A748" s="38"/>
      <c r="C748" s="2"/>
      <c r="D748" s="112"/>
      <c r="E748" s="2"/>
      <c r="F748" s="2"/>
    </row>
    <row r="749" spans="1:6" ht="50.1" customHeight="1" x14ac:dyDescent="0.2">
      <c r="A749" s="38"/>
      <c r="C749" s="2"/>
      <c r="D749" s="112"/>
      <c r="E749" s="2"/>
      <c r="F749" s="2"/>
    </row>
    <row r="750" spans="1:6" ht="50.1" customHeight="1" x14ac:dyDescent="0.2">
      <c r="A750" s="38"/>
      <c r="C750" s="2"/>
      <c r="D750" s="112"/>
      <c r="E750" s="2"/>
      <c r="F750" s="2"/>
    </row>
    <row r="751" spans="1:6" ht="50.1" customHeight="1" x14ac:dyDescent="0.2">
      <c r="A751" s="38"/>
      <c r="C751" s="2"/>
      <c r="D751" s="112"/>
      <c r="E751" s="2"/>
      <c r="F751" s="2"/>
    </row>
    <row r="752" spans="1:6" ht="50.1" customHeight="1" x14ac:dyDescent="0.2">
      <c r="A752" s="38"/>
      <c r="C752" s="2"/>
      <c r="D752" s="112"/>
      <c r="E752" s="2"/>
      <c r="F752" s="2"/>
    </row>
    <row r="753" spans="1:6" ht="50.1" customHeight="1" x14ac:dyDescent="0.2">
      <c r="A753" s="38"/>
      <c r="C753" s="2"/>
      <c r="D753" s="112"/>
      <c r="E753" s="2"/>
      <c r="F753" s="2"/>
    </row>
    <row r="754" spans="1:6" ht="50.1" customHeight="1" x14ac:dyDescent="0.2">
      <c r="A754" s="38"/>
      <c r="C754" s="2"/>
      <c r="D754" s="112"/>
      <c r="E754" s="2"/>
      <c r="F754" s="2"/>
    </row>
    <row r="755" spans="1:6" ht="50.1" customHeight="1" x14ac:dyDescent="0.2">
      <c r="A755" s="38"/>
      <c r="C755" s="2"/>
      <c r="D755" s="112"/>
      <c r="E755" s="2"/>
      <c r="F755" s="2"/>
    </row>
    <row r="756" spans="1:6" ht="50.1" customHeight="1" x14ac:dyDescent="0.2">
      <c r="A756" s="38"/>
      <c r="C756" s="2"/>
      <c r="D756" s="112"/>
      <c r="E756" s="2"/>
      <c r="F756" s="2"/>
    </row>
    <row r="757" spans="1:6" ht="50.1" customHeight="1" x14ac:dyDescent="0.2">
      <c r="A757" s="38"/>
      <c r="C757" s="2"/>
      <c r="D757" s="112"/>
      <c r="E757" s="2"/>
      <c r="F757" s="2"/>
    </row>
    <row r="758" spans="1:6" ht="50.1" customHeight="1" x14ac:dyDescent="0.2">
      <c r="A758" s="38"/>
      <c r="C758" s="2"/>
      <c r="D758" s="112"/>
      <c r="E758" s="2"/>
      <c r="F758" s="2"/>
    </row>
    <row r="759" spans="1:6" ht="50.1" customHeight="1" x14ac:dyDescent="0.2">
      <c r="A759" s="38"/>
      <c r="C759" s="2"/>
      <c r="D759" s="112"/>
      <c r="E759" s="2"/>
      <c r="F759" s="2"/>
    </row>
    <row r="760" spans="1:6" ht="50.1" customHeight="1" x14ac:dyDescent="0.2">
      <c r="A760" s="38"/>
      <c r="C760" s="2"/>
      <c r="D760" s="112"/>
      <c r="E760" s="2"/>
      <c r="F760" s="2"/>
    </row>
    <row r="761" spans="1:6" ht="50.1" customHeight="1" x14ac:dyDescent="0.2">
      <c r="A761" s="38"/>
      <c r="C761" s="2"/>
      <c r="D761" s="112"/>
      <c r="E761" s="2"/>
      <c r="F761" s="2"/>
    </row>
    <row r="762" spans="1:6" ht="50.1" customHeight="1" x14ac:dyDescent="0.2">
      <c r="A762" s="38"/>
      <c r="C762" s="2"/>
      <c r="D762" s="112"/>
      <c r="E762" s="2"/>
      <c r="F762" s="2"/>
    </row>
    <row r="763" spans="1:6" ht="50.1" customHeight="1" x14ac:dyDescent="0.2">
      <c r="A763" s="38"/>
      <c r="C763" s="2"/>
      <c r="D763" s="112"/>
      <c r="E763" s="2"/>
      <c r="F763" s="2"/>
    </row>
    <row r="764" spans="1:6" ht="50.1" customHeight="1" x14ac:dyDescent="0.2">
      <c r="A764" s="38"/>
      <c r="C764" s="2"/>
      <c r="D764" s="112"/>
      <c r="E764" s="2"/>
      <c r="F764" s="2"/>
    </row>
    <row r="765" spans="1:6" ht="50.1" customHeight="1" x14ac:dyDescent="0.2">
      <c r="A765" s="38"/>
      <c r="C765" s="2"/>
      <c r="D765" s="112"/>
      <c r="E765" s="2"/>
      <c r="F765" s="2"/>
    </row>
    <row r="766" spans="1:6" ht="50.1" customHeight="1" x14ac:dyDescent="0.2">
      <c r="A766" s="38"/>
      <c r="C766" s="2"/>
      <c r="D766" s="112"/>
      <c r="E766" s="2"/>
      <c r="F766" s="2"/>
    </row>
    <row r="767" spans="1:6" ht="50.1" customHeight="1" x14ac:dyDescent="0.2">
      <c r="A767" s="38"/>
      <c r="C767" s="2"/>
      <c r="D767" s="112"/>
      <c r="E767" s="2"/>
      <c r="F767" s="2"/>
    </row>
    <row r="768" spans="1:6" ht="50.1" customHeight="1" x14ac:dyDescent="0.2">
      <c r="A768" s="38"/>
      <c r="C768" s="2"/>
      <c r="D768" s="112"/>
      <c r="E768" s="2"/>
      <c r="F768" s="2"/>
    </row>
    <row r="769" spans="1:6" ht="50.1" customHeight="1" x14ac:dyDescent="0.2">
      <c r="A769" s="38"/>
      <c r="C769" s="2"/>
      <c r="D769" s="112"/>
      <c r="E769" s="2"/>
      <c r="F769" s="2"/>
    </row>
    <row r="770" spans="1:6" ht="50.1" customHeight="1" x14ac:dyDescent="0.2">
      <c r="A770" s="38"/>
      <c r="C770" s="2"/>
      <c r="D770" s="112"/>
      <c r="E770" s="2"/>
      <c r="F770" s="2"/>
    </row>
    <row r="771" spans="1:6" ht="50.1" customHeight="1" x14ac:dyDescent="0.2">
      <c r="A771" s="38"/>
      <c r="C771" s="2"/>
      <c r="D771" s="112"/>
      <c r="E771" s="2"/>
      <c r="F771" s="2"/>
    </row>
    <row r="772" spans="1:6" ht="50.1" customHeight="1" x14ac:dyDescent="0.2">
      <c r="A772" s="38"/>
      <c r="C772" s="2"/>
      <c r="D772" s="112"/>
      <c r="E772" s="2"/>
      <c r="F772" s="2"/>
    </row>
    <row r="773" spans="1:6" ht="50.1" customHeight="1" x14ac:dyDescent="0.2">
      <c r="A773" s="38"/>
      <c r="C773" s="2"/>
      <c r="D773" s="112"/>
      <c r="E773" s="2"/>
      <c r="F773" s="2"/>
    </row>
    <row r="774" spans="1:6" ht="50.1" customHeight="1" x14ac:dyDescent="0.2">
      <c r="A774" s="38"/>
      <c r="C774" s="2"/>
      <c r="D774" s="112"/>
      <c r="E774" s="2"/>
      <c r="F774" s="2"/>
    </row>
    <row r="775" spans="1:6" ht="50.1" customHeight="1" x14ac:dyDescent="0.2">
      <c r="A775" s="38"/>
      <c r="C775" s="2"/>
      <c r="D775" s="112"/>
      <c r="E775" s="2"/>
      <c r="F775" s="2"/>
    </row>
    <row r="776" spans="1:6" ht="50.1" customHeight="1" x14ac:dyDescent="0.2">
      <c r="A776" s="38"/>
      <c r="C776" s="2"/>
      <c r="D776" s="112"/>
      <c r="E776" s="2"/>
      <c r="F776" s="2"/>
    </row>
    <row r="777" spans="1:6" ht="50.1" customHeight="1" x14ac:dyDescent="0.2">
      <c r="A777" s="38"/>
      <c r="C777" s="2"/>
      <c r="D777" s="112"/>
      <c r="E777" s="2"/>
      <c r="F777" s="2"/>
    </row>
    <row r="778" spans="1:6" ht="50.1" customHeight="1" x14ac:dyDescent="0.2">
      <c r="A778" s="38"/>
      <c r="C778" s="2"/>
      <c r="D778" s="112"/>
      <c r="E778" s="2"/>
      <c r="F778" s="2"/>
    </row>
    <row r="779" spans="1:6" ht="50.1" customHeight="1" x14ac:dyDescent="0.2">
      <c r="A779" s="38"/>
      <c r="C779" s="2"/>
      <c r="D779" s="112"/>
      <c r="E779" s="2"/>
      <c r="F779" s="2"/>
    </row>
    <row r="780" spans="1:6" ht="50.1" customHeight="1" x14ac:dyDescent="0.2">
      <c r="A780" s="38"/>
      <c r="C780" s="2"/>
      <c r="D780" s="112"/>
      <c r="E780" s="2"/>
      <c r="F780" s="2"/>
    </row>
    <row r="781" spans="1:6" ht="50.1" customHeight="1" x14ac:dyDescent="0.2">
      <c r="A781" s="38"/>
      <c r="C781" s="2"/>
      <c r="D781" s="112"/>
      <c r="E781" s="2"/>
      <c r="F781" s="2"/>
    </row>
    <row r="782" spans="1:6" ht="50.1" customHeight="1" x14ac:dyDescent="0.2">
      <c r="A782" s="38"/>
      <c r="C782" s="2"/>
      <c r="D782" s="112"/>
      <c r="E782" s="2"/>
      <c r="F782" s="2"/>
    </row>
    <row r="783" spans="1:6" ht="50.1" customHeight="1" x14ac:dyDescent="0.2">
      <c r="A783" s="38"/>
      <c r="C783" s="2"/>
      <c r="D783" s="112"/>
      <c r="E783" s="2"/>
      <c r="F783" s="2"/>
    </row>
    <row r="784" spans="1:6" ht="50.1" customHeight="1" x14ac:dyDescent="0.2">
      <c r="A784" s="38"/>
      <c r="C784" s="2"/>
      <c r="D784" s="112"/>
      <c r="E784" s="2"/>
      <c r="F784" s="2"/>
    </row>
    <row r="785" spans="1:6" ht="50.1" customHeight="1" x14ac:dyDescent="0.2">
      <c r="A785" s="38"/>
      <c r="C785" s="2"/>
      <c r="D785" s="112"/>
      <c r="E785" s="2"/>
      <c r="F785" s="2"/>
    </row>
    <row r="786" spans="1:6" ht="50.1" customHeight="1" x14ac:dyDescent="0.2">
      <c r="A786" s="38"/>
      <c r="C786" s="2"/>
      <c r="D786" s="112"/>
      <c r="E786" s="2"/>
      <c r="F786" s="2"/>
    </row>
    <row r="787" spans="1:6" ht="50.1" customHeight="1" x14ac:dyDescent="0.2">
      <c r="A787" s="38"/>
      <c r="C787" s="2"/>
      <c r="D787" s="112"/>
      <c r="E787" s="2"/>
      <c r="F787" s="2"/>
    </row>
    <row r="788" spans="1:6" ht="50.1" customHeight="1" x14ac:dyDescent="0.2">
      <c r="A788" s="38"/>
      <c r="C788" s="2"/>
      <c r="D788" s="112"/>
      <c r="E788" s="2"/>
      <c r="F788" s="2"/>
    </row>
    <row r="789" spans="1:6" ht="50.1" customHeight="1" x14ac:dyDescent="0.2">
      <c r="A789" s="38"/>
      <c r="C789" s="2"/>
      <c r="D789" s="112"/>
      <c r="E789" s="2"/>
      <c r="F789" s="2"/>
    </row>
    <row r="790" spans="1:6" ht="50.1" customHeight="1" x14ac:dyDescent="0.2">
      <c r="A790" s="38"/>
      <c r="C790" s="2"/>
      <c r="D790" s="112"/>
      <c r="E790" s="2"/>
      <c r="F790" s="2"/>
    </row>
    <row r="791" spans="1:6" ht="50.1" customHeight="1" x14ac:dyDescent="0.2">
      <c r="A791" s="38"/>
      <c r="C791" s="2"/>
      <c r="D791" s="112"/>
      <c r="E791" s="2"/>
      <c r="F791" s="2"/>
    </row>
    <row r="792" spans="1:6" ht="50.1" customHeight="1" x14ac:dyDescent="0.2">
      <c r="A792" s="38"/>
      <c r="C792" s="2"/>
      <c r="D792" s="112"/>
      <c r="E792" s="2"/>
      <c r="F792" s="2"/>
    </row>
    <row r="793" spans="1:6" ht="50.1" customHeight="1" x14ac:dyDescent="0.2">
      <c r="A793" s="38"/>
      <c r="C793" s="2"/>
      <c r="D793" s="112"/>
      <c r="E793" s="2"/>
      <c r="F793" s="2"/>
    </row>
    <row r="794" spans="1:6" ht="50.1" customHeight="1" x14ac:dyDescent="0.2">
      <c r="A794" s="38"/>
      <c r="C794" s="2"/>
      <c r="D794" s="112"/>
      <c r="E794" s="2"/>
      <c r="F794" s="2"/>
    </row>
    <row r="795" spans="1:6" ht="50.1" customHeight="1" x14ac:dyDescent="0.2">
      <c r="A795" s="38"/>
      <c r="C795" s="2"/>
      <c r="D795" s="112"/>
      <c r="E795" s="2"/>
      <c r="F795" s="2"/>
    </row>
    <row r="796" spans="1:6" ht="50.1" customHeight="1" x14ac:dyDescent="0.2">
      <c r="A796" s="38"/>
      <c r="C796" s="2"/>
      <c r="D796" s="112"/>
      <c r="E796" s="2"/>
      <c r="F796" s="2"/>
    </row>
    <row r="797" spans="1:6" ht="50.1" customHeight="1" x14ac:dyDescent="0.2">
      <c r="A797" s="38"/>
      <c r="C797" s="2"/>
      <c r="D797" s="112"/>
      <c r="E797" s="2"/>
      <c r="F797" s="2"/>
    </row>
    <row r="798" spans="1:6" ht="50.1" customHeight="1" x14ac:dyDescent="0.2">
      <c r="A798" s="38"/>
      <c r="C798" s="2"/>
      <c r="D798" s="112"/>
      <c r="E798" s="2"/>
      <c r="F798" s="2"/>
    </row>
    <row r="799" spans="1:6" ht="50.1" customHeight="1" x14ac:dyDescent="0.2">
      <c r="A799" s="38"/>
      <c r="C799" s="2"/>
      <c r="D799" s="112"/>
      <c r="E799" s="2"/>
      <c r="F799" s="2"/>
    </row>
    <row r="800" spans="1:6" ht="50.1" customHeight="1" x14ac:dyDescent="0.2">
      <c r="A800" s="38"/>
      <c r="C800" s="2"/>
      <c r="D800" s="112"/>
      <c r="E800" s="2"/>
      <c r="F800" s="2"/>
    </row>
    <row r="801" spans="1:6" ht="50.1" customHeight="1" x14ac:dyDescent="0.2">
      <c r="A801" s="38"/>
      <c r="C801" s="2"/>
      <c r="D801" s="112"/>
      <c r="E801" s="2"/>
      <c r="F801" s="2"/>
    </row>
    <row r="802" spans="1:6" ht="50.1" customHeight="1" x14ac:dyDescent="0.2">
      <c r="A802" s="38"/>
      <c r="C802" s="2"/>
      <c r="D802" s="112"/>
      <c r="E802" s="2"/>
      <c r="F802" s="2"/>
    </row>
    <row r="803" spans="1:6" ht="50.1" customHeight="1" x14ac:dyDescent="0.2">
      <c r="A803" s="38"/>
      <c r="C803" s="2"/>
      <c r="D803" s="112"/>
      <c r="E803" s="2"/>
      <c r="F803" s="2"/>
    </row>
    <row r="804" spans="1:6" ht="50.1" customHeight="1" x14ac:dyDescent="0.2">
      <c r="A804" s="38"/>
      <c r="C804" s="2"/>
      <c r="D804" s="112"/>
      <c r="E804" s="2"/>
      <c r="F804" s="2"/>
    </row>
    <row r="805" spans="1:6" ht="50.1" customHeight="1" x14ac:dyDescent="0.2">
      <c r="A805" s="38"/>
      <c r="C805" s="2"/>
      <c r="D805" s="112"/>
      <c r="E805" s="2"/>
      <c r="F805" s="2"/>
    </row>
    <row r="806" spans="1:6" ht="50.1" customHeight="1" x14ac:dyDescent="0.2">
      <c r="A806" s="38"/>
      <c r="C806" s="2"/>
      <c r="D806" s="112"/>
      <c r="E806" s="2"/>
      <c r="F806" s="2"/>
    </row>
    <row r="807" spans="1:6" ht="50.1" customHeight="1" x14ac:dyDescent="0.2">
      <c r="A807" s="38"/>
      <c r="C807" s="2"/>
      <c r="D807" s="112"/>
      <c r="E807" s="2"/>
      <c r="F807" s="2"/>
    </row>
    <row r="808" spans="1:6" ht="50.1" customHeight="1" x14ac:dyDescent="0.2">
      <c r="A808" s="38"/>
      <c r="C808" s="2"/>
      <c r="D808" s="112"/>
      <c r="E808" s="2"/>
      <c r="F808" s="2"/>
    </row>
    <row r="809" spans="1:6" ht="50.1" customHeight="1" x14ac:dyDescent="0.2">
      <c r="A809" s="38"/>
      <c r="C809" s="2"/>
      <c r="D809" s="112"/>
      <c r="E809" s="2"/>
      <c r="F809" s="2"/>
    </row>
    <row r="810" spans="1:6" ht="50.1" customHeight="1" x14ac:dyDescent="0.2">
      <c r="A810" s="38"/>
      <c r="C810" s="2"/>
      <c r="D810" s="112"/>
      <c r="E810" s="2"/>
      <c r="F810" s="2"/>
    </row>
    <row r="811" spans="1:6" ht="50.1" customHeight="1" x14ac:dyDescent="0.2">
      <c r="A811" s="38"/>
      <c r="C811" s="2"/>
      <c r="D811" s="112"/>
      <c r="E811" s="2"/>
      <c r="F811" s="2"/>
    </row>
    <row r="812" spans="1:6" ht="50.1" customHeight="1" x14ac:dyDescent="0.2">
      <c r="A812" s="38"/>
      <c r="C812" s="2"/>
      <c r="D812" s="112"/>
      <c r="E812" s="2"/>
      <c r="F812" s="2"/>
    </row>
    <row r="813" spans="1:6" ht="50.1" customHeight="1" x14ac:dyDescent="0.2">
      <c r="A813" s="38"/>
      <c r="C813" s="2"/>
      <c r="D813" s="112"/>
      <c r="E813" s="2"/>
      <c r="F813" s="2"/>
    </row>
    <row r="814" spans="1:6" ht="50.1" customHeight="1" x14ac:dyDescent="0.2">
      <c r="A814" s="38"/>
      <c r="C814" s="2"/>
      <c r="D814" s="112"/>
      <c r="E814" s="2"/>
      <c r="F814" s="2"/>
    </row>
    <row r="815" spans="1:6" ht="50.1" customHeight="1" x14ac:dyDescent="0.2">
      <c r="A815" s="38"/>
      <c r="C815" s="2"/>
      <c r="D815" s="112"/>
      <c r="E815" s="2"/>
      <c r="F815" s="2"/>
    </row>
    <row r="816" spans="1:6" ht="50.1" customHeight="1" x14ac:dyDescent="0.2">
      <c r="A816" s="38"/>
      <c r="C816" s="2"/>
      <c r="D816" s="112"/>
      <c r="E816" s="2"/>
      <c r="F816" s="2"/>
    </row>
    <row r="817" spans="1:6" ht="50.1" customHeight="1" x14ac:dyDescent="0.2">
      <c r="A817" s="38"/>
      <c r="C817" s="2"/>
      <c r="D817" s="112"/>
      <c r="E817" s="2"/>
      <c r="F817" s="2"/>
    </row>
    <row r="818" spans="1:6" ht="50.1" customHeight="1" x14ac:dyDescent="0.2">
      <c r="A818" s="38"/>
      <c r="C818" s="2"/>
      <c r="D818" s="112"/>
      <c r="E818" s="2"/>
      <c r="F818" s="2"/>
    </row>
    <row r="819" spans="1:6" ht="50.1" customHeight="1" x14ac:dyDescent="0.2">
      <c r="A819" s="38"/>
      <c r="C819" s="2"/>
      <c r="D819" s="112"/>
      <c r="E819" s="2"/>
      <c r="F819" s="2"/>
    </row>
    <row r="820" spans="1:6" ht="50.1" customHeight="1" x14ac:dyDescent="0.2">
      <c r="A820" s="38"/>
      <c r="C820" s="2"/>
      <c r="D820" s="112"/>
      <c r="E820" s="2"/>
      <c r="F820" s="2"/>
    </row>
    <row r="821" spans="1:6" ht="50.1" customHeight="1" x14ac:dyDescent="0.2">
      <c r="A821" s="38"/>
      <c r="C821" s="2"/>
      <c r="D821" s="112"/>
      <c r="E821" s="2"/>
      <c r="F821" s="2"/>
    </row>
    <row r="822" spans="1:6" ht="50.1" customHeight="1" x14ac:dyDescent="0.2">
      <c r="A822" s="38"/>
      <c r="C822" s="2"/>
      <c r="D822" s="112"/>
      <c r="E822" s="2"/>
      <c r="F822" s="2"/>
    </row>
    <row r="823" spans="1:6" ht="50.1" customHeight="1" x14ac:dyDescent="0.2">
      <c r="A823" s="38"/>
      <c r="C823" s="2"/>
      <c r="D823" s="112"/>
      <c r="E823" s="2"/>
      <c r="F823" s="2"/>
    </row>
    <row r="824" spans="1:6" ht="50.1" customHeight="1" x14ac:dyDescent="0.2">
      <c r="A824" s="38"/>
      <c r="C824" s="2"/>
      <c r="D824" s="112"/>
      <c r="E824" s="2"/>
      <c r="F824" s="2"/>
    </row>
    <row r="825" spans="1:6" ht="50.1" customHeight="1" x14ac:dyDescent="0.2">
      <c r="A825" s="38"/>
      <c r="C825" s="2"/>
      <c r="D825" s="112"/>
      <c r="E825" s="2"/>
      <c r="F825" s="2"/>
    </row>
    <row r="826" spans="1:6" ht="50.1" customHeight="1" x14ac:dyDescent="0.2">
      <c r="A826" s="38"/>
      <c r="C826" s="2"/>
      <c r="D826" s="112"/>
      <c r="E826" s="2"/>
      <c r="F826" s="2"/>
    </row>
    <row r="827" spans="1:6" ht="50.1" customHeight="1" x14ac:dyDescent="0.2">
      <c r="A827" s="38"/>
      <c r="C827" s="2"/>
      <c r="D827" s="112"/>
      <c r="E827" s="2"/>
      <c r="F827" s="2"/>
    </row>
    <row r="828" spans="1:6" ht="50.1" customHeight="1" x14ac:dyDescent="0.2">
      <c r="A828" s="38"/>
      <c r="C828" s="2"/>
      <c r="D828" s="112"/>
      <c r="E828" s="2"/>
      <c r="F828" s="2"/>
    </row>
    <row r="829" spans="1:6" ht="50.1" customHeight="1" x14ac:dyDescent="0.2">
      <c r="A829" s="38"/>
      <c r="C829" s="2"/>
      <c r="D829" s="112"/>
      <c r="E829" s="2"/>
      <c r="F829" s="2"/>
    </row>
    <row r="830" spans="1:6" ht="50.1" customHeight="1" x14ac:dyDescent="0.2">
      <c r="A830" s="38"/>
      <c r="C830" s="2"/>
      <c r="D830" s="112"/>
      <c r="E830" s="2"/>
      <c r="F830" s="2"/>
    </row>
    <row r="831" spans="1:6" ht="50.1" customHeight="1" x14ac:dyDescent="0.2">
      <c r="A831" s="38"/>
      <c r="C831" s="2"/>
      <c r="D831" s="112"/>
      <c r="E831" s="2"/>
      <c r="F831" s="2"/>
    </row>
    <row r="832" spans="1:6" ht="50.1" customHeight="1" x14ac:dyDescent="0.2">
      <c r="A832" s="38"/>
      <c r="C832" s="2"/>
      <c r="D832" s="112"/>
      <c r="E832" s="2"/>
      <c r="F832" s="2"/>
    </row>
    <row r="833" spans="1:6" ht="50.1" customHeight="1" x14ac:dyDescent="0.2">
      <c r="A833" s="38"/>
      <c r="C833" s="2"/>
      <c r="D833" s="112"/>
      <c r="E833" s="2"/>
      <c r="F833" s="2"/>
    </row>
    <row r="834" spans="1:6" ht="50.1" customHeight="1" x14ac:dyDescent="0.2">
      <c r="A834" s="38"/>
      <c r="C834" s="2"/>
      <c r="D834" s="112"/>
      <c r="E834" s="2"/>
      <c r="F834" s="2"/>
    </row>
    <row r="835" spans="1:6" ht="50.1" customHeight="1" x14ac:dyDescent="0.2">
      <c r="A835" s="38"/>
      <c r="C835" s="2"/>
      <c r="D835" s="112"/>
      <c r="E835" s="2"/>
      <c r="F835" s="2"/>
    </row>
    <row r="836" spans="1:6" ht="50.1" customHeight="1" x14ac:dyDescent="0.2">
      <c r="A836" s="38"/>
      <c r="C836" s="2"/>
      <c r="D836" s="112"/>
      <c r="E836" s="2"/>
      <c r="F836" s="2"/>
    </row>
    <row r="837" spans="1:6" ht="50.1" customHeight="1" x14ac:dyDescent="0.2">
      <c r="A837" s="38"/>
      <c r="C837" s="2"/>
      <c r="D837" s="112"/>
      <c r="E837" s="2"/>
      <c r="F837" s="2"/>
    </row>
    <row r="838" spans="1:6" ht="50.1" customHeight="1" x14ac:dyDescent="0.2">
      <c r="A838" s="38"/>
      <c r="C838" s="2"/>
      <c r="D838" s="112"/>
      <c r="E838" s="2"/>
      <c r="F838" s="2"/>
    </row>
    <row r="839" spans="1:6" ht="50.1" customHeight="1" x14ac:dyDescent="0.2">
      <c r="A839" s="38"/>
      <c r="C839" s="2"/>
      <c r="D839" s="112"/>
      <c r="E839" s="2"/>
      <c r="F839" s="2"/>
    </row>
    <row r="840" spans="1:6" ht="50.1" customHeight="1" x14ac:dyDescent="0.2">
      <c r="A840" s="38"/>
      <c r="C840" s="2"/>
      <c r="D840" s="112"/>
      <c r="E840" s="2"/>
      <c r="F840" s="2"/>
    </row>
    <row r="841" spans="1:6" ht="50.1" customHeight="1" x14ac:dyDescent="0.2">
      <c r="A841" s="38"/>
      <c r="C841" s="2"/>
      <c r="D841" s="112"/>
      <c r="E841" s="2"/>
      <c r="F841" s="2"/>
    </row>
    <row r="842" spans="1:6" ht="50.1" customHeight="1" x14ac:dyDescent="0.2">
      <c r="A842" s="38"/>
      <c r="C842" s="2"/>
      <c r="D842" s="112"/>
      <c r="E842" s="2"/>
      <c r="F842" s="2"/>
    </row>
    <row r="843" spans="1:6" ht="50.1" customHeight="1" x14ac:dyDescent="0.2">
      <c r="A843" s="38"/>
      <c r="C843" s="2"/>
      <c r="D843" s="112"/>
      <c r="E843" s="2"/>
      <c r="F843" s="2"/>
    </row>
    <row r="844" spans="1:6" ht="50.1" customHeight="1" x14ac:dyDescent="0.2">
      <c r="A844" s="38"/>
      <c r="C844" s="2"/>
      <c r="D844" s="112"/>
      <c r="E844" s="2"/>
      <c r="F844" s="2"/>
    </row>
    <row r="845" spans="1:6" ht="50.1" customHeight="1" x14ac:dyDescent="0.2">
      <c r="A845" s="38"/>
      <c r="C845" s="2"/>
      <c r="D845" s="112"/>
      <c r="E845" s="2"/>
      <c r="F845" s="2"/>
    </row>
    <row r="846" spans="1:6" ht="50.1" customHeight="1" x14ac:dyDescent="0.2">
      <c r="A846" s="38"/>
      <c r="C846" s="2"/>
      <c r="D846" s="112"/>
      <c r="E846" s="2"/>
      <c r="F846" s="2"/>
    </row>
    <row r="847" spans="1:6" ht="50.1" customHeight="1" x14ac:dyDescent="0.2">
      <c r="A847" s="38"/>
      <c r="C847" s="2"/>
      <c r="D847" s="112"/>
      <c r="E847" s="2"/>
      <c r="F847" s="2"/>
    </row>
    <row r="848" spans="1:6" ht="50.1" customHeight="1" x14ac:dyDescent="0.2">
      <c r="A848" s="38"/>
      <c r="C848" s="2"/>
      <c r="D848" s="112"/>
      <c r="E848" s="2"/>
      <c r="F848" s="2"/>
    </row>
    <row r="849" spans="1:6" ht="50.1" customHeight="1" x14ac:dyDescent="0.2">
      <c r="A849" s="38"/>
      <c r="C849" s="2"/>
      <c r="D849" s="112"/>
      <c r="E849" s="2"/>
      <c r="F849" s="2"/>
    </row>
    <row r="850" spans="1:6" ht="50.1" customHeight="1" x14ac:dyDescent="0.2">
      <c r="A850" s="38"/>
      <c r="C850" s="2"/>
      <c r="D850" s="112"/>
      <c r="E850" s="2"/>
      <c r="F850" s="2"/>
    </row>
    <row r="851" spans="1:6" ht="50.1" customHeight="1" x14ac:dyDescent="0.2">
      <c r="A851" s="38"/>
      <c r="C851" s="2"/>
      <c r="D851" s="112"/>
      <c r="E851" s="2"/>
      <c r="F851" s="2"/>
    </row>
    <row r="852" spans="1:6" ht="50.1" customHeight="1" x14ac:dyDescent="0.2">
      <c r="A852" s="38"/>
      <c r="C852" s="2"/>
      <c r="D852" s="112"/>
      <c r="E852" s="2"/>
      <c r="F852" s="2"/>
    </row>
    <row r="853" spans="1:6" ht="50.1" customHeight="1" x14ac:dyDescent="0.2">
      <c r="A853" s="38"/>
      <c r="C853" s="2"/>
      <c r="D853" s="112"/>
      <c r="E853" s="2"/>
      <c r="F853" s="2"/>
    </row>
    <row r="854" spans="1:6" ht="50.1" customHeight="1" x14ac:dyDescent="0.2">
      <c r="A854" s="38"/>
      <c r="C854" s="2"/>
      <c r="D854" s="112"/>
      <c r="E854" s="2"/>
      <c r="F854" s="2"/>
    </row>
    <row r="855" spans="1:6" ht="50.1" customHeight="1" x14ac:dyDescent="0.2">
      <c r="A855" s="38"/>
      <c r="C855" s="2"/>
      <c r="D855" s="112"/>
      <c r="E855" s="2"/>
      <c r="F855" s="2"/>
    </row>
    <row r="856" spans="1:6" ht="50.1" customHeight="1" x14ac:dyDescent="0.2">
      <c r="A856" s="38"/>
      <c r="C856" s="2"/>
      <c r="D856" s="112"/>
      <c r="E856" s="2"/>
      <c r="F856" s="2"/>
    </row>
    <row r="857" spans="1:6" ht="50.1" customHeight="1" x14ac:dyDescent="0.2">
      <c r="A857" s="38"/>
      <c r="C857" s="2"/>
      <c r="D857" s="112"/>
      <c r="E857" s="2"/>
      <c r="F857" s="2"/>
    </row>
    <row r="858" spans="1:6" ht="50.1" customHeight="1" x14ac:dyDescent="0.2">
      <c r="A858" s="38"/>
      <c r="C858" s="2"/>
      <c r="D858" s="112"/>
      <c r="E858" s="2"/>
      <c r="F858" s="2"/>
    </row>
    <row r="859" spans="1:6" ht="50.1" customHeight="1" x14ac:dyDescent="0.2">
      <c r="A859" s="38"/>
      <c r="C859" s="2"/>
      <c r="D859" s="112"/>
      <c r="E859" s="2"/>
      <c r="F859" s="2"/>
    </row>
    <row r="860" spans="1:6" ht="50.1" customHeight="1" x14ac:dyDescent="0.2">
      <c r="A860" s="38"/>
      <c r="C860" s="2"/>
      <c r="D860" s="112"/>
      <c r="E860" s="2"/>
      <c r="F860" s="2"/>
    </row>
    <row r="861" spans="1:6" ht="50.1" customHeight="1" x14ac:dyDescent="0.2">
      <c r="A861" s="38"/>
      <c r="C861" s="2"/>
      <c r="D861" s="112"/>
      <c r="E861" s="2"/>
      <c r="F861" s="2"/>
    </row>
    <row r="862" spans="1:6" ht="50.1" customHeight="1" x14ac:dyDescent="0.2">
      <c r="A862" s="38"/>
      <c r="C862" s="2"/>
      <c r="D862" s="112"/>
      <c r="E862" s="2"/>
      <c r="F862" s="2"/>
    </row>
    <row r="863" spans="1:6" ht="50.1" customHeight="1" x14ac:dyDescent="0.2">
      <c r="A863" s="38"/>
      <c r="C863" s="2"/>
      <c r="D863" s="112"/>
      <c r="E863" s="2"/>
      <c r="F863" s="2"/>
    </row>
    <row r="864" spans="1:6" ht="50.1" customHeight="1" x14ac:dyDescent="0.2">
      <c r="A864" s="38"/>
      <c r="C864" s="2"/>
      <c r="D864" s="112"/>
      <c r="E864" s="2"/>
      <c r="F864" s="2"/>
    </row>
    <row r="865" spans="1:6" ht="50.1" customHeight="1" x14ac:dyDescent="0.2">
      <c r="A865" s="38"/>
      <c r="C865" s="2"/>
      <c r="D865" s="112"/>
      <c r="E865" s="2"/>
      <c r="F865" s="2"/>
    </row>
    <row r="866" spans="1:6" ht="50.1" customHeight="1" x14ac:dyDescent="0.2">
      <c r="A866" s="38"/>
      <c r="C866" s="2"/>
      <c r="D866" s="112"/>
      <c r="E866" s="2"/>
      <c r="F866" s="2"/>
    </row>
    <row r="867" spans="1:6" ht="50.1" customHeight="1" x14ac:dyDescent="0.2">
      <c r="A867" s="38"/>
      <c r="C867" s="2"/>
      <c r="D867" s="112"/>
      <c r="E867" s="2"/>
      <c r="F867" s="2"/>
    </row>
    <row r="868" spans="1:6" ht="50.1" customHeight="1" x14ac:dyDescent="0.2">
      <c r="A868" s="38"/>
      <c r="C868" s="2"/>
      <c r="D868" s="112"/>
      <c r="E868" s="2"/>
      <c r="F868" s="2"/>
    </row>
    <row r="869" spans="1:6" ht="50.1" customHeight="1" x14ac:dyDescent="0.2">
      <c r="A869" s="38"/>
      <c r="C869" s="2"/>
      <c r="D869" s="112"/>
      <c r="E869" s="2"/>
      <c r="F869" s="2"/>
    </row>
    <row r="870" spans="1:6" ht="50.1" customHeight="1" x14ac:dyDescent="0.2">
      <c r="A870" s="38"/>
      <c r="C870" s="2"/>
      <c r="D870" s="112"/>
      <c r="E870" s="2"/>
      <c r="F870" s="2"/>
    </row>
    <row r="871" spans="1:6" ht="50.1" customHeight="1" x14ac:dyDescent="0.2">
      <c r="A871" s="38"/>
      <c r="C871" s="2"/>
      <c r="D871" s="112"/>
      <c r="E871" s="2"/>
      <c r="F871" s="2"/>
    </row>
    <row r="872" spans="1:6" ht="50.1" customHeight="1" x14ac:dyDescent="0.2">
      <c r="A872" s="38"/>
      <c r="C872" s="2"/>
      <c r="D872" s="112"/>
      <c r="E872" s="2"/>
      <c r="F872" s="2"/>
    </row>
    <row r="873" spans="1:6" ht="50.1" customHeight="1" x14ac:dyDescent="0.2">
      <c r="A873" s="38"/>
      <c r="C873" s="2"/>
      <c r="D873" s="112"/>
      <c r="E873" s="2"/>
      <c r="F873" s="2"/>
    </row>
    <row r="874" spans="1:6" ht="50.1" customHeight="1" x14ac:dyDescent="0.2">
      <c r="A874" s="38"/>
      <c r="C874" s="2"/>
      <c r="D874" s="112"/>
      <c r="E874" s="2"/>
      <c r="F874" s="2"/>
    </row>
    <row r="875" spans="1:6" ht="50.1" customHeight="1" x14ac:dyDescent="0.2">
      <c r="A875" s="38"/>
      <c r="C875" s="2"/>
      <c r="D875" s="112"/>
      <c r="E875" s="2"/>
      <c r="F875" s="2"/>
    </row>
    <row r="876" spans="1:6" ht="50.1" customHeight="1" x14ac:dyDescent="0.2">
      <c r="A876" s="38"/>
      <c r="C876" s="2"/>
      <c r="D876" s="112"/>
      <c r="E876" s="2"/>
      <c r="F876" s="2"/>
    </row>
    <row r="877" spans="1:6" ht="50.1" customHeight="1" x14ac:dyDescent="0.2">
      <c r="A877" s="38"/>
      <c r="C877" s="2"/>
      <c r="D877" s="112"/>
      <c r="E877" s="2"/>
      <c r="F877" s="2"/>
    </row>
    <row r="878" spans="1:6" ht="50.1" customHeight="1" x14ac:dyDescent="0.2">
      <c r="A878" s="38"/>
      <c r="C878" s="2"/>
      <c r="D878" s="112"/>
      <c r="E878" s="2"/>
      <c r="F878" s="2"/>
    </row>
    <row r="879" spans="1:6" ht="50.1" customHeight="1" x14ac:dyDescent="0.2">
      <c r="A879" s="38"/>
      <c r="C879" s="2"/>
      <c r="D879" s="112"/>
      <c r="E879" s="2"/>
      <c r="F879" s="2"/>
    </row>
    <row r="880" spans="1:6" ht="50.1" customHeight="1" x14ac:dyDescent="0.2">
      <c r="A880" s="38"/>
      <c r="C880" s="2"/>
      <c r="D880" s="112"/>
      <c r="E880" s="2"/>
      <c r="F880" s="2"/>
    </row>
    <row r="881" spans="1:6" ht="50.1" customHeight="1" x14ac:dyDescent="0.2">
      <c r="A881" s="38"/>
      <c r="C881" s="2"/>
      <c r="D881" s="112"/>
      <c r="E881" s="2"/>
      <c r="F881" s="2"/>
    </row>
    <row r="882" spans="1:6" ht="50.1" customHeight="1" x14ac:dyDescent="0.2">
      <c r="A882" s="38"/>
      <c r="C882" s="2"/>
      <c r="D882" s="112"/>
      <c r="E882" s="2"/>
      <c r="F882" s="2"/>
    </row>
    <row r="883" spans="1:6" ht="50.1" customHeight="1" x14ac:dyDescent="0.2">
      <c r="A883" s="38"/>
      <c r="C883" s="2"/>
      <c r="D883" s="112"/>
      <c r="E883" s="2"/>
      <c r="F883" s="2"/>
    </row>
    <row r="884" spans="1:6" ht="50.1" customHeight="1" x14ac:dyDescent="0.2">
      <c r="A884" s="38"/>
      <c r="C884" s="2"/>
      <c r="D884" s="112"/>
      <c r="E884" s="2"/>
      <c r="F884" s="2"/>
    </row>
    <row r="885" spans="1:6" ht="50.1" customHeight="1" x14ac:dyDescent="0.2">
      <c r="A885" s="38"/>
      <c r="C885" s="2"/>
      <c r="D885" s="112"/>
      <c r="E885" s="2"/>
      <c r="F885" s="2"/>
    </row>
    <row r="886" spans="1:6" ht="50.1" customHeight="1" x14ac:dyDescent="0.2">
      <c r="A886" s="38"/>
      <c r="C886" s="2"/>
      <c r="D886" s="112"/>
      <c r="E886" s="2"/>
      <c r="F886" s="2"/>
    </row>
    <row r="887" spans="1:6" ht="50.1" customHeight="1" x14ac:dyDescent="0.2">
      <c r="A887" s="38"/>
      <c r="C887" s="2"/>
      <c r="D887" s="112"/>
      <c r="E887" s="2"/>
      <c r="F887" s="2"/>
    </row>
    <row r="888" spans="1:6" ht="50.1" customHeight="1" x14ac:dyDescent="0.2">
      <c r="A888" s="38"/>
      <c r="C888" s="2"/>
      <c r="D888" s="112"/>
      <c r="E888" s="2"/>
      <c r="F888" s="2"/>
    </row>
    <row r="889" spans="1:6" ht="50.1" customHeight="1" x14ac:dyDescent="0.2">
      <c r="A889" s="38"/>
      <c r="C889" s="2"/>
      <c r="D889" s="112"/>
      <c r="E889" s="2"/>
      <c r="F889" s="2"/>
    </row>
    <row r="890" spans="1:6" ht="50.1" customHeight="1" x14ac:dyDescent="0.2">
      <c r="A890" s="38"/>
      <c r="C890" s="2"/>
      <c r="D890" s="112"/>
      <c r="E890" s="2"/>
      <c r="F890" s="2"/>
    </row>
    <row r="891" spans="1:6" ht="50.1" customHeight="1" x14ac:dyDescent="0.2">
      <c r="A891" s="38"/>
      <c r="C891" s="2"/>
      <c r="D891" s="112"/>
      <c r="E891" s="2"/>
      <c r="F891" s="2"/>
    </row>
    <row r="892" spans="1:6" ht="50.1" customHeight="1" x14ac:dyDescent="0.2">
      <c r="A892" s="38"/>
      <c r="C892" s="2"/>
      <c r="D892" s="112"/>
      <c r="E892" s="2"/>
      <c r="F892" s="2"/>
    </row>
    <row r="893" spans="1:6" ht="50.1" customHeight="1" x14ac:dyDescent="0.2">
      <c r="A893" s="38"/>
      <c r="C893" s="2"/>
      <c r="D893" s="112"/>
      <c r="E893" s="2"/>
      <c r="F893" s="2"/>
    </row>
    <row r="894" spans="1:6" ht="50.1" customHeight="1" x14ac:dyDescent="0.2">
      <c r="A894" s="38"/>
      <c r="C894" s="2"/>
      <c r="D894" s="112"/>
      <c r="E894" s="2"/>
      <c r="F894" s="2"/>
    </row>
    <row r="895" spans="1:6" ht="50.1" customHeight="1" x14ac:dyDescent="0.2">
      <c r="A895" s="38"/>
      <c r="C895" s="2"/>
      <c r="D895" s="112"/>
      <c r="E895" s="2"/>
      <c r="F895" s="2"/>
    </row>
    <row r="896" spans="1:6" ht="50.1" customHeight="1" x14ac:dyDescent="0.2">
      <c r="A896" s="38"/>
      <c r="C896" s="2"/>
      <c r="D896" s="112"/>
      <c r="E896" s="2"/>
      <c r="F896" s="2"/>
    </row>
    <row r="897" spans="1:6" ht="50.1" customHeight="1" x14ac:dyDescent="0.2">
      <c r="A897" s="38"/>
      <c r="C897" s="2"/>
      <c r="D897" s="112"/>
      <c r="E897" s="2"/>
      <c r="F897" s="2"/>
    </row>
    <row r="898" spans="1:6" ht="50.1" customHeight="1" x14ac:dyDescent="0.2">
      <c r="A898" s="38"/>
      <c r="C898" s="2"/>
      <c r="D898" s="112"/>
      <c r="E898" s="2"/>
      <c r="F898" s="2"/>
    </row>
    <row r="899" spans="1:6" ht="50.1" customHeight="1" x14ac:dyDescent="0.2">
      <c r="A899" s="38"/>
      <c r="C899" s="2"/>
      <c r="D899" s="112"/>
      <c r="E899" s="2"/>
      <c r="F899" s="2"/>
    </row>
    <row r="900" spans="1:6" ht="50.1" customHeight="1" x14ac:dyDescent="0.2">
      <c r="A900" s="38"/>
      <c r="C900" s="2"/>
      <c r="D900" s="112"/>
      <c r="E900" s="2"/>
      <c r="F900" s="2"/>
    </row>
    <row r="901" spans="1:6" ht="50.1" customHeight="1" x14ac:dyDescent="0.2">
      <c r="A901" s="38"/>
      <c r="C901" s="2"/>
      <c r="D901" s="112"/>
      <c r="E901" s="2"/>
      <c r="F901" s="2"/>
    </row>
    <row r="902" spans="1:6" ht="50.1" customHeight="1" x14ac:dyDescent="0.2">
      <c r="A902" s="38"/>
      <c r="C902" s="2"/>
      <c r="D902" s="112"/>
      <c r="E902" s="2"/>
      <c r="F902" s="2"/>
    </row>
    <row r="903" spans="1:6" ht="50.1" customHeight="1" x14ac:dyDescent="0.2">
      <c r="A903" s="38"/>
      <c r="C903" s="2"/>
      <c r="D903" s="112"/>
      <c r="E903" s="2"/>
      <c r="F903" s="2"/>
    </row>
    <row r="904" spans="1:6" ht="50.1" customHeight="1" x14ac:dyDescent="0.2">
      <c r="A904" s="38"/>
      <c r="C904" s="2"/>
      <c r="D904" s="112"/>
      <c r="E904" s="2"/>
      <c r="F904" s="2"/>
    </row>
    <row r="905" spans="1:6" ht="50.1" customHeight="1" x14ac:dyDescent="0.2">
      <c r="A905" s="38"/>
      <c r="C905" s="2"/>
      <c r="D905" s="112"/>
      <c r="E905" s="2"/>
      <c r="F905" s="2"/>
    </row>
    <row r="906" spans="1:6" ht="50.1" customHeight="1" x14ac:dyDescent="0.2">
      <c r="A906" s="38"/>
      <c r="C906" s="2"/>
      <c r="D906" s="112"/>
      <c r="E906" s="2"/>
      <c r="F906" s="2"/>
    </row>
    <row r="907" spans="1:6" ht="50.1" customHeight="1" x14ac:dyDescent="0.2">
      <c r="A907" s="38"/>
      <c r="C907" s="2"/>
      <c r="D907" s="112"/>
      <c r="E907" s="2"/>
      <c r="F907" s="2"/>
    </row>
    <row r="908" spans="1:6" ht="50.1" customHeight="1" x14ac:dyDescent="0.2">
      <c r="A908" s="38"/>
      <c r="C908" s="2"/>
      <c r="D908" s="112"/>
      <c r="E908" s="2"/>
      <c r="F908" s="2"/>
    </row>
    <row r="909" spans="1:6" ht="50.1" customHeight="1" x14ac:dyDescent="0.2">
      <c r="A909" s="38"/>
      <c r="C909" s="2"/>
      <c r="D909" s="112"/>
      <c r="E909" s="2"/>
      <c r="F909" s="2"/>
    </row>
    <row r="910" spans="1:6" ht="50.1" customHeight="1" x14ac:dyDescent="0.2">
      <c r="A910" s="38"/>
      <c r="C910" s="2"/>
      <c r="D910" s="112"/>
      <c r="E910" s="2"/>
      <c r="F910" s="2"/>
    </row>
    <row r="911" spans="1:6" ht="50.1" customHeight="1" x14ac:dyDescent="0.2">
      <c r="A911" s="38"/>
      <c r="C911" s="2"/>
      <c r="D911" s="112"/>
      <c r="E911" s="2"/>
      <c r="F911" s="2"/>
    </row>
    <row r="912" spans="1:6" ht="50.1" customHeight="1" x14ac:dyDescent="0.2">
      <c r="A912" s="38"/>
      <c r="C912" s="2"/>
      <c r="D912" s="112"/>
      <c r="E912" s="2"/>
      <c r="F912" s="2"/>
    </row>
    <row r="913" spans="1:6" ht="50.1" customHeight="1" x14ac:dyDescent="0.2">
      <c r="A913" s="38"/>
      <c r="C913" s="2"/>
      <c r="D913" s="112"/>
      <c r="E913" s="2"/>
      <c r="F913" s="2"/>
    </row>
    <row r="914" spans="1:6" ht="50.1" customHeight="1" x14ac:dyDescent="0.2">
      <c r="A914" s="38"/>
      <c r="C914" s="2"/>
      <c r="D914" s="112"/>
      <c r="E914" s="2"/>
      <c r="F914" s="2"/>
    </row>
    <row r="915" spans="1:6" ht="50.1" customHeight="1" x14ac:dyDescent="0.2">
      <c r="A915" s="38"/>
      <c r="C915" s="2"/>
      <c r="D915" s="112"/>
      <c r="E915" s="2"/>
      <c r="F915" s="2"/>
    </row>
    <row r="916" spans="1:6" ht="50.1" customHeight="1" x14ac:dyDescent="0.2">
      <c r="A916" s="38"/>
      <c r="C916" s="2"/>
      <c r="D916" s="112"/>
      <c r="E916" s="2"/>
      <c r="F916" s="2"/>
    </row>
    <row r="917" spans="1:6" ht="50.1" customHeight="1" x14ac:dyDescent="0.2">
      <c r="A917" s="38"/>
      <c r="C917" s="2"/>
      <c r="D917" s="112"/>
      <c r="E917" s="2"/>
      <c r="F917" s="2"/>
    </row>
    <row r="918" spans="1:6" ht="50.1" customHeight="1" x14ac:dyDescent="0.2">
      <c r="A918" s="38"/>
      <c r="C918" s="2"/>
      <c r="D918" s="112"/>
      <c r="E918" s="2"/>
      <c r="F918" s="2"/>
    </row>
    <row r="919" spans="1:6" ht="50.1" customHeight="1" x14ac:dyDescent="0.2">
      <c r="A919" s="38"/>
      <c r="C919" s="2"/>
      <c r="D919" s="112"/>
      <c r="E919" s="2"/>
      <c r="F919" s="2"/>
    </row>
    <row r="920" spans="1:6" ht="50.1" customHeight="1" x14ac:dyDescent="0.2">
      <c r="A920" s="38"/>
      <c r="C920" s="2"/>
      <c r="D920" s="112"/>
      <c r="E920" s="2"/>
      <c r="F920" s="2"/>
    </row>
    <row r="921" spans="1:6" ht="50.1" customHeight="1" x14ac:dyDescent="0.2">
      <c r="A921" s="38"/>
      <c r="C921" s="2"/>
      <c r="D921" s="112"/>
      <c r="E921" s="2"/>
      <c r="F921" s="2"/>
    </row>
    <row r="922" spans="1:6" ht="50.1" customHeight="1" x14ac:dyDescent="0.2">
      <c r="A922" s="38"/>
      <c r="C922" s="2"/>
      <c r="D922" s="112"/>
      <c r="E922" s="2"/>
      <c r="F922" s="2"/>
    </row>
    <row r="923" spans="1:6" ht="50.1" customHeight="1" x14ac:dyDescent="0.2">
      <c r="A923" s="38"/>
      <c r="C923" s="2"/>
      <c r="D923" s="112"/>
      <c r="E923" s="2"/>
      <c r="F923" s="2"/>
    </row>
    <row r="924" spans="1:6" ht="50.1" customHeight="1" x14ac:dyDescent="0.2">
      <c r="A924" s="38"/>
      <c r="C924" s="2"/>
      <c r="D924" s="112"/>
      <c r="E924" s="2"/>
      <c r="F924" s="2"/>
    </row>
    <row r="925" spans="1:6" ht="50.1" customHeight="1" x14ac:dyDescent="0.2">
      <c r="A925" s="38"/>
      <c r="C925" s="2"/>
      <c r="D925" s="112"/>
      <c r="E925" s="2"/>
      <c r="F925" s="2"/>
    </row>
    <row r="926" spans="1:6" ht="50.1" customHeight="1" x14ac:dyDescent="0.2">
      <c r="A926" s="38"/>
      <c r="C926" s="2"/>
      <c r="D926" s="112"/>
      <c r="E926" s="2"/>
      <c r="F926" s="2"/>
    </row>
    <row r="927" spans="1:6" ht="50.1" customHeight="1" x14ac:dyDescent="0.2">
      <c r="A927" s="38"/>
      <c r="C927" s="2"/>
      <c r="D927" s="112"/>
      <c r="E927" s="2"/>
      <c r="F927" s="2"/>
    </row>
    <row r="928" spans="1:6" ht="50.1" customHeight="1" x14ac:dyDescent="0.2">
      <c r="A928" s="38"/>
      <c r="C928" s="2"/>
      <c r="D928" s="112"/>
      <c r="E928" s="2"/>
      <c r="F928" s="2"/>
    </row>
    <row r="929" spans="1:6" ht="50.1" customHeight="1" x14ac:dyDescent="0.2">
      <c r="A929" s="38"/>
      <c r="C929" s="2"/>
      <c r="D929" s="112"/>
      <c r="E929" s="2"/>
      <c r="F929" s="2"/>
    </row>
    <row r="930" spans="1:6" ht="50.1" customHeight="1" x14ac:dyDescent="0.2">
      <c r="A930" s="38"/>
      <c r="C930" s="2"/>
      <c r="D930" s="112"/>
      <c r="E930" s="2"/>
      <c r="F930" s="2"/>
    </row>
    <row r="931" spans="1:6" ht="50.1" customHeight="1" x14ac:dyDescent="0.2">
      <c r="A931" s="38"/>
      <c r="C931" s="2"/>
      <c r="D931" s="112"/>
      <c r="E931" s="2"/>
      <c r="F931" s="2"/>
    </row>
    <row r="932" spans="1:6" ht="50.1" customHeight="1" x14ac:dyDescent="0.2">
      <c r="A932" s="38"/>
      <c r="C932" s="2"/>
      <c r="D932" s="112"/>
      <c r="E932" s="2"/>
      <c r="F932" s="2"/>
    </row>
    <row r="933" spans="1:6" ht="50.1" customHeight="1" x14ac:dyDescent="0.2">
      <c r="A933" s="38"/>
      <c r="C933" s="2"/>
      <c r="D933" s="112"/>
      <c r="E933" s="2"/>
      <c r="F933" s="2"/>
    </row>
    <row r="934" spans="1:6" ht="50.1" customHeight="1" x14ac:dyDescent="0.2">
      <c r="A934" s="38"/>
      <c r="C934" s="2"/>
      <c r="D934" s="112"/>
      <c r="E934" s="2"/>
      <c r="F934" s="2"/>
    </row>
    <row r="935" spans="1:6" ht="50.1" customHeight="1" x14ac:dyDescent="0.2">
      <c r="A935" s="38"/>
      <c r="C935" s="2"/>
      <c r="D935" s="112"/>
      <c r="E935" s="2"/>
      <c r="F935" s="2"/>
    </row>
    <row r="936" spans="1:6" ht="50.1" customHeight="1" x14ac:dyDescent="0.2">
      <c r="A936" s="38"/>
      <c r="C936" s="2"/>
      <c r="D936" s="112"/>
      <c r="E936" s="2"/>
      <c r="F936" s="2"/>
    </row>
    <row r="937" spans="1:6" ht="50.1" customHeight="1" x14ac:dyDescent="0.2">
      <c r="A937" s="38"/>
      <c r="C937" s="2"/>
      <c r="D937" s="112"/>
      <c r="E937" s="2"/>
      <c r="F937" s="2"/>
    </row>
    <row r="938" spans="1:6" ht="50.1" customHeight="1" x14ac:dyDescent="0.2">
      <c r="A938" s="38"/>
      <c r="C938" s="2"/>
      <c r="D938" s="112"/>
      <c r="E938" s="2"/>
      <c r="F938" s="2"/>
    </row>
    <row r="939" spans="1:6" ht="50.1" customHeight="1" x14ac:dyDescent="0.2">
      <c r="A939" s="38"/>
      <c r="C939" s="2"/>
      <c r="D939" s="112"/>
      <c r="E939" s="2"/>
      <c r="F939" s="2"/>
    </row>
    <row r="940" spans="1:6" ht="50.1" customHeight="1" x14ac:dyDescent="0.2">
      <c r="A940" s="38"/>
      <c r="C940" s="2"/>
      <c r="D940" s="112"/>
      <c r="E940" s="2"/>
      <c r="F940" s="2"/>
    </row>
    <row r="941" spans="1:6" ht="50.1" customHeight="1" x14ac:dyDescent="0.2">
      <c r="A941" s="38"/>
      <c r="C941" s="2"/>
      <c r="D941" s="112"/>
      <c r="E941" s="2"/>
      <c r="F941" s="2"/>
    </row>
    <row r="942" spans="1:6" ht="50.1" customHeight="1" x14ac:dyDescent="0.2">
      <c r="A942" s="38"/>
      <c r="C942" s="2"/>
      <c r="D942" s="112"/>
      <c r="E942" s="2"/>
      <c r="F942" s="2"/>
    </row>
    <row r="943" spans="1:6" ht="50.1" customHeight="1" x14ac:dyDescent="0.2">
      <c r="A943" s="38"/>
      <c r="C943" s="2"/>
      <c r="D943" s="112"/>
      <c r="E943" s="2"/>
      <c r="F943" s="2"/>
    </row>
    <row r="944" spans="1:6" ht="50.1" customHeight="1" x14ac:dyDescent="0.2">
      <c r="A944" s="38"/>
      <c r="C944" s="2"/>
      <c r="D944" s="112"/>
      <c r="E944" s="2"/>
      <c r="F944" s="2"/>
    </row>
    <row r="945" spans="1:6" ht="50.1" customHeight="1" x14ac:dyDescent="0.2">
      <c r="A945" s="38"/>
      <c r="C945" s="2"/>
      <c r="D945" s="112"/>
      <c r="E945" s="2"/>
      <c r="F945" s="2"/>
    </row>
    <row r="946" spans="1:6" ht="50.1" customHeight="1" x14ac:dyDescent="0.2">
      <c r="A946" s="38"/>
      <c r="C946" s="2"/>
      <c r="D946" s="112"/>
      <c r="E946" s="2"/>
      <c r="F946" s="2"/>
    </row>
    <row r="947" spans="1:6" ht="50.1" customHeight="1" x14ac:dyDescent="0.2">
      <c r="A947" s="38"/>
      <c r="C947" s="2"/>
      <c r="D947" s="112"/>
      <c r="E947" s="2"/>
      <c r="F947" s="2"/>
    </row>
    <row r="948" spans="1:6" ht="50.1" customHeight="1" x14ac:dyDescent="0.2">
      <c r="A948" s="38"/>
      <c r="C948" s="2"/>
      <c r="D948" s="112"/>
      <c r="E948" s="2"/>
      <c r="F948" s="2"/>
    </row>
    <row r="949" spans="1:6" ht="50.1" customHeight="1" x14ac:dyDescent="0.2">
      <c r="A949" s="38"/>
      <c r="C949" s="2"/>
      <c r="D949" s="112"/>
      <c r="E949" s="2"/>
      <c r="F949" s="2"/>
    </row>
    <row r="950" spans="1:6" ht="50.1" customHeight="1" x14ac:dyDescent="0.2">
      <c r="A950" s="38"/>
      <c r="C950" s="2"/>
      <c r="D950" s="112"/>
      <c r="E950" s="2"/>
      <c r="F950" s="2"/>
    </row>
    <row r="951" spans="1:6" ht="50.1" customHeight="1" x14ac:dyDescent="0.2">
      <c r="A951" s="38"/>
      <c r="C951" s="2"/>
      <c r="D951" s="112"/>
      <c r="E951" s="2"/>
      <c r="F951" s="2"/>
    </row>
    <row r="952" spans="1:6" ht="50.1" customHeight="1" x14ac:dyDescent="0.2">
      <c r="A952" s="38"/>
      <c r="C952" s="2"/>
      <c r="D952" s="112"/>
      <c r="E952" s="2"/>
      <c r="F952" s="2"/>
    </row>
    <row r="953" spans="1:6" ht="50.1" customHeight="1" x14ac:dyDescent="0.2">
      <c r="A953" s="38"/>
      <c r="C953" s="2"/>
      <c r="D953" s="112"/>
      <c r="E953" s="2"/>
      <c r="F953" s="2"/>
    </row>
    <row r="954" spans="1:6" ht="50.1" customHeight="1" x14ac:dyDescent="0.2">
      <c r="A954" s="38"/>
      <c r="C954" s="2"/>
      <c r="D954" s="112"/>
      <c r="E954" s="2"/>
      <c r="F954" s="2"/>
    </row>
    <row r="955" spans="1:6" ht="50.1" customHeight="1" x14ac:dyDescent="0.2">
      <c r="A955" s="38"/>
      <c r="C955" s="2"/>
      <c r="D955" s="112"/>
      <c r="E955" s="2"/>
      <c r="F955" s="2"/>
    </row>
    <row r="956" spans="1:6" ht="50.1" customHeight="1" x14ac:dyDescent="0.2">
      <c r="A956" s="38"/>
      <c r="C956" s="2"/>
      <c r="D956" s="112"/>
      <c r="E956" s="2"/>
      <c r="F956" s="2"/>
    </row>
    <row r="957" spans="1:6" ht="50.1" customHeight="1" x14ac:dyDescent="0.2">
      <c r="A957" s="38"/>
      <c r="C957" s="2"/>
      <c r="D957" s="112"/>
      <c r="E957" s="2"/>
      <c r="F957" s="2"/>
    </row>
    <row r="958" spans="1:6" ht="50.1" customHeight="1" x14ac:dyDescent="0.2">
      <c r="A958" s="38"/>
      <c r="C958" s="2"/>
      <c r="D958" s="112"/>
      <c r="E958" s="2"/>
      <c r="F958" s="2"/>
    </row>
    <row r="959" spans="1:6" ht="50.1" customHeight="1" x14ac:dyDescent="0.2">
      <c r="A959" s="38"/>
      <c r="C959" s="2"/>
      <c r="D959" s="112"/>
      <c r="E959" s="2"/>
      <c r="F959" s="2"/>
    </row>
    <row r="960" spans="1:6" ht="50.1" customHeight="1" x14ac:dyDescent="0.2">
      <c r="A960" s="38"/>
      <c r="C960" s="2"/>
      <c r="D960" s="112"/>
      <c r="E960" s="2"/>
      <c r="F960" s="2"/>
    </row>
    <row r="961" spans="1:6" ht="50.1" customHeight="1" x14ac:dyDescent="0.2">
      <c r="A961" s="38"/>
      <c r="C961" s="2"/>
      <c r="D961" s="112"/>
      <c r="E961" s="2"/>
      <c r="F961" s="2"/>
    </row>
    <row r="962" spans="1:6" ht="50.1" customHeight="1" x14ac:dyDescent="0.2">
      <c r="A962" s="38"/>
      <c r="C962" s="2"/>
      <c r="D962" s="112"/>
      <c r="E962" s="2"/>
      <c r="F962" s="2"/>
    </row>
    <row r="963" spans="1:6" ht="50.1" customHeight="1" x14ac:dyDescent="0.2">
      <c r="A963" s="38"/>
      <c r="C963" s="2"/>
      <c r="D963" s="112"/>
      <c r="E963" s="2"/>
      <c r="F963" s="2"/>
    </row>
    <row r="964" spans="1:6" ht="50.1" customHeight="1" x14ac:dyDescent="0.2">
      <c r="A964" s="38"/>
      <c r="C964" s="2"/>
      <c r="D964" s="112"/>
      <c r="E964" s="2"/>
      <c r="F964" s="2"/>
    </row>
    <row r="965" spans="1:6" ht="50.1" customHeight="1" x14ac:dyDescent="0.2">
      <c r="A965" s="38"/>
      <c r="C965" s="2"/>
      <c r="D965" s="112"/>
      <c r="E965" s="2"/>
      <c r="F965" s="2"/>
    </row>
    <row r="966" spans="1:6" ht="50.1" customHeight="1" x14ac:dyDescent="0.2">
      <c r="A966" s="38"/>
      <c r="C966" s="2"/>
      <c r="D966" s="112"/>
      <c r="E966" s="2"/>
      <c r="F966" s="2"/>
    </row>
    <row r="967" spans="1:6" ht="50.1" customHeight="1" x14ac:dyDescent="0.2">
      <c r="A967" s="38"/>
      <c r="C967" s="2"/>
      <c r="D967" s="112"/>
      <c r="E967" s="2"/>
      <c r="F967" s="2"/>
    </row>
    <row r="968" spans="1:6" ht="50.1" customHeight="1" x14ac:dyDescent="0.2">
      <c r="A968" s="38"/>
      <c r="C968" s="2"/>
      <c r="D968" s="112"/>
      <c r="E968" s="2"/>
      <c r="F968" s="2"/>
    </row>
    <row r="969" spans="1:6" ht="50.1" customHeight="1" x14ac:dyDescent="0.2">
      <c r="A969" s="38"/>
      <c r="C969" s="2"/>
      <c r="D969" s="112"/>
      <c r="E969" s="2"/>
      <c r="F969" s="2"/>
    </row>
    <row r="970" spans="1:6" ht="50.1" customHeight="1" x14ac:dyDescent="0.2">
      <c r="A970" s="38"/>
      <c r="C970" s="2"/>
      <c r="D970" s="112"/>
      <c r="E970" s="2"/>
      <c r="F970" s="2"/>
    </row>
    <row r="971" spans="1:6" ht="50.1" customHeight="1" x14ac:dyDescent="0.2">
      <c r="A971" s="38"/>
      <c r="C971" s="2"/>
      <c r="D971" s="112"/>
      <c r="E971" s="2"/>
      <c r="F971" s="2"/>
    </row>
    <row r="972" spans="1:6" ht="50.1" customHeight="1" x14ac:dyDescent="0.2">
      <c r="A972" s="38"/>
      <c r="C972" s="2"/>
      <c r="D972" s="112"/>
      <c r="E972" s="2"/>
      <c r="F972" s="2"/>
    </row>
    <row r="973" spans="1:6" ht="50.1" customHeight="1" x14ac:dyDescent="0.2">
      <c r="A973" s="38"/>
      <c r="C973" s="2"/>
      <c r="D973" s="112"/>
      <c r="E973" s="2"/>
      <c r="F973" s="2"/>
    </row>
    <row r="974" spans="1:6" ht="50.1" customHeight="1" x14ac:dyDescent="0.2">
      <c r="A974" s="38"/>
      <c r="C974" s="2"/>
      <c r="D974" s="112"/>
      <c r="E974" s="2"/>
      <c r="F974" s="2"/>
    </row>
    <row r="975" spans="1:6" ht="50.1" customHeight="1" x14ac:dyDescent="0.2">
      <c r="A975" s="38"/>
      <c r="C975" s="2"/>
      <c r="D975" s="112"/>
      <c r="E975" s="2"/>
      <c r="F975" s="2"/>
    </row>
    <row r="976" spans="1:6" ht="50.1" customHeight="1" x14ac:dyDescent="0.2">
      <c r="A976" s="38"/>
      <c r="C976" s="2"/>
      <c r="D976" s="112"/>
      <c r="E976" s="2"/>
      <c r="F976" s="2"/>
    </row>
    <row r="977" spans="1:6" ht="50.1" customHeight="1" x14ac:dyDescent="0.2">
      <c r="A977" s="38"/>
      <c r="C977" s="2"/>
      <c r="D977" s="112"/>
      <c r="E977" s="2"/>
      <c r="F977" s="2"/>
    </row>
    <row r="978" spans="1:6" ht="50.1" customHeight="1" x14ac:dyDescent="0.2">
      <c r="A978" s="38"/>
      <c r="C978" s="2"/>
      <c r="D978" s="112"/>
      <c r="E978" s="2"/>
      <c r="F978" s="2"/>
    </row>
    <row r="979" spans="1:6" ht="50.1" customHeight="1" x14ac:dyDescent="0.2">
      <c r="A979" s="38"/>
      <c r="C979" s="2"/>
      <c r="D979" s="112"/>
      <c r="E979" s="2"/>
      <c r="F979" s="2"/>
    </row>
    <row r="980" spans="1:6" ht="50.1" customHeight="1" x14ac:dyDescent="0.2">
      <c r="A980" s="38"/>
      <c r="C980" s="2"/>
      <c r="D980" s="112"/>
      <c r="E980" s="2"/>
      <c r="F980" s="2"/>
    </row>
    <row r="981" spans="1:6" ht="50.1" customHeight="1" x14ac:dyDescent="0.2">
      <c r="A981" s="38"/>
      <c r="C981" s="2"/>
      <c r="D981" s="112"/>
      <c r="E981" s="2"/>
      <c r="F981" s="2"/>
    </row>
    <row r="982" spans="1:6" ht="50.1" customHeight="1" x14ac:dyDescent="0.2">
      <c r="A982" s="38"/>
      <c r="C982" s="2"/>
      <c r="D982" s="112"/>
      <c r="E982" s="2"/>
      <c r="F982" s="2"/>
    </row>
    <row r="983" spans="1:6" ht="50.1" customHeight="1" x14ac:dyDescent="0.2">
      <c r="A983" s="38"/>
      <c r="C983" s="2"/>
      <c r="D983" s="112"/>
      <c r="E983" s="2"/>
      <c r="F983" s="2"/>
    </row>
    <row r="984" spans="1:6" ht="50.1" customHeight="1" x14ac:dyDescent="0.2">
      <c r="A984" s="38"/>
      <c r="C984" s="2"/>
      <c r="D984" s="112"/>
      <c r="E984" s="2"/>
      <c r="F984" s="2"/>
    </row>
    <row r="985" spans="1:6" ht="50.1" customHeight="1" x14ac:dyDescent="0.2">
      <c r="A985" s="38"/>
      <c r="C985" s="2"/>
      <c r="D985" s="112"/>
      <c r="E985" s="2"/>
      <c r="F985" s="2"/>
    </row>
    <row r="986" spans="1:6" ht="50.1" customHeight="1" x14ac:dyDescent="0.2">
      <c r="A986" s="38"/>
      <c r="C986" s="2"/>
      <c r="D986" s="112"/>
      <c r="E986" s="2"/>
      <c r="F986" s="2"/>
    </row>
    <row r="987" spans="1:6" ht="50.1" customHeight="1" x14ac:dyDescent="0.2">
      <c r="A987" s="38"/>
      <c r="C987" s="2"/>
      <c r="D987" s="112"/>
      <c r="E987" s="2"/>
      <c r="F987" s="2"/>
    </row>
    <row r="988" spans="1:6" ht="50.1" customHeight="1" x14ac:dyDescent="0.2">
      <c r="A988" s="38"/>
      <c r="C988" s="2"/>
      <c r="D988" s="112"/>
      <c r="E988" s="2"/>
      <c r="F988" s="2"/>
    </row>
    <row r="989" spans="1:6" ht="50.1" customHeight="1" x14ac:dyDescent="0.2">
      <c r="A989" s="38"/>
      <c r="C989" s="2"/>
      <c r="D989" s="112"/>
      <c r="E989" s="2"/>
      <c r="F989" s="2"/>
    </row>
    <row r="990" spans="1:6" ht="50.1" customHeight="1" x14ac:dyDescent="0.2">
      <c r="A990" s="38"/>
      <c r="C990" s="2"/>
      <c r="D990" s="112"/>
      <c r="E990" s="2"/>
      <c r="F990" s="2"/>
    </row>
    <row r="991" spans="1:6" ht="50.1" customHeight="1" x14ac:dyDescent="0.2">
      <c r="A991" s="38"/>
      <c r="C991" s="2"/>
      <c r="D991" s="112"/>
      <c r="E991" s="2"/>
      <c r="F991" s="2"/>
    </row>
    <row r="992" spans="1:6" ht="50.1" customHeight="1" x14ac:dyDescent="0.2">
      <c r="A992" s="38"/>
      <c r="C992" s="2"/>
      <c r="D992" s="112"/>
      <c r="E992" s="2"/>
      <c r="F992" s="2"/>
    </row>
    <row r="993" spans="1:6" ht="50.1" customHeight="1" x14ac:dyDescent="0.2">
      <c r="A993" s="38"/>
      <c r="C993" s="2"/>
      <c r="D993" s="112"/>
      <c r="E993" s="2"/>
      <c r="F993" s="2"/>
    </row>
    <row r="996" spans="1:6" ht="50.1" customHeight="1" x14ac:dyDescent="0.2">
      <c r="A996" s="38"/>
      <c r="C996" s="2"/>
      <c r="D996" s="112"/>
      <c r="E996" s="2"/>
      <c r="F996" s="2"/>
    </row>
    <row r="997" spans="1:6" ht="50.1" customHeight="1" x14ac:dyDescent="0.2">
      <c r="A997" s="38"/>
      <c r="C997" s="2"/>
      <c r="D997" s="112"/>
      <c r="E997" s="2"/>
      <c r="F997" s="2"/>
    </row>
    <row r="998" spans="1:6" ht="50.1" customHeight="1" x14ac:dyDescent="0.2">
      <c r="A998" s="38"/>
      <c r="C998" s="2"/>
      <c r="D998" s="112"/>
      <c r="E998" s="2"/>
      <c r="F998" s="2"/>
    </row>
    <row r="999" spans="1:6" ht="50.1" customHeight="1" x14ac:dyDescent="0.2">
      <c r="A999" s="38"/>
      <c r="C999" s="2"/>
      <c r="D999" s="112"/>
      <c r="E999" s="2"/>
      <c r="F999" s="2"/>
    </row>
    <row r="1000" spans="1:6" ht="50.1" customHeight="1" x14ac:dyDescent="0.2">
      <c r="A1000" s="38"/>
      <c r="C1000" s="2"/>
      <c r="D1000" s="112"/>
      <c r="E1000" s="2"/>
      <c r="F1000" s="2"/>
    </row>
    <row r="1001" spans="1:6" ht="50.1" customHeight="1" x14ac:dyDescent="0.2">
      <c r="A1001" s="38"/>
      <c r="C1001" s="2"/>
      <c r="D1001" s="112"/>
      <c r="E1001" s="2"/>
      <c r="F1001" s="2"/>
    </row>
    <row r="1002" spans="1:6" ht="50.1" customHeight="1" x14ac:dyDescent="0.2">
      <c r="A1002" s="38"/>
      <c r="C1002" s="2"/>
      <c r="D1002" s="112"/>
      <c r="E1002" s="2"/>
      <c r="F1002" s="2"/>
    </row>
    <row r="1003" spans="1:6" ht="50.1" customHeight="1" x14ac:dyDescent="0.2">
      <c r="A1003" s="38"/>
      <c r="C1003" s="2"/>
      <c r="D1003" s="112"/>
      <c r="E1003" s="2"/>
      <c r="F1003" s="2"/>
    </row>
    <row r="1004" spans="1:6" ht="50.1" customHeight="1" x14ac:dyDescent="0.2">
      <c r="A1004" s="38"/>
      <c r="C1004" s="2"/>
      <c r="D1004" s="112"/>
      <c r="E1004" s="2"/>
      <c r="F1004" s="2"/>
    </row>
    <row r="1005" spans="1:6" ht="50.1" customHeight="1" x14ac:dyDescent="0.2">
      <c r="A1005" s="38"/>
      <c r="C1005" s="2"/>
      <c r="D1005" s="112"/>
      <c r="E1005" s="2"/>
      <c r="F1005" s="2"/>
    </row>
    <row r="1006" spans="1:6" ht="50.1" customHeight="1" x14ac:dyDescent="0.2">
      <c r="A1006" s="38"/>
      <c r="C1006" s="2"/>
      <c r="D1006" s="112"/>
      <c r="E1006" s="2"/>
      <c r="F1006" s="2"/>
    </row>
  </sheetData>
  <sheetProtection algorithmName="SHA-512" hashValue="eNB31ksLTYzfzI6aLKCDjuD2Gtkj0dti4Ntwkuz88NnIm/90l6o341RajtiNRFMLXEplFnbbWycuCcKv2MPThg==" saltValue="eoHo6wQzi/1LW6y/rl1lKw==" spinCount="100000" sheet="1" objects="1" scenarios="1" selectLockedCells="1"/>
  <mergeCells count="60">
    <mergeCell ref="A2:F2"/>
    <mergeCell ref="A4:F4"/>
    <mergeCell ref="B5:F5"/>
    <mergeCell ref="B6:F6"/>
    <mergeCell ref="B7:F7"/>
    <mergeCell ref="G137:I137"/>
    <mergeCell ref="B13:F13"/>
    <mergeCell ref="B14:F14"/>
    <mergeCell ref="B15:F15"/>
    <mergeCell ref="B16:F16"/>
    <mergeCell ref="B17:F17"/>
    <mergeCell ref="B23:F23"/>
    <mergeCell ref="B24:F24"/>
    <mergeCell ref="B25:F25"/>
    <mergeCell ref="B26:F26"/>
    <mergeCell ref="B27:F27"/>
    <mergeCell ref="B18:F18"/>
    <mergeCell ref="B19:F19"/>
    <mergeCell ref="B20:F20"/>
    <mergeCell ref="B21:F21"/>
    <mergeCell ref="B22:F22"/>
    <mergeCell ref="B8:F8"/>
    <mergeCell ref="B9:F9"/>
    <mergeCell ref="B10:F10"/>
    <mergeCell ref="B11:F11"/>
    <mergeCell ref="B12:F12"/>
    <mergeCell ref="B53:F53"/>
    <mergeCell ref="B54:F54"/>
    <mergeCell ref="B55:F55"/>
    <mergeCell ref="B56:F56"/>
    <mergeCell ref="B57:F57"/>
    <mergeCell ref="B48:F48"/>
    <mergeCell ref="B49:F49"/>
    <mergeCell ref="B50:F50"/>
    <mergeCell ref="B51:F51"/>
    <mergeCell ref="B52:F52"/>
    <mergeCell ref="B43:F43"/>
    <mergeCell ref="B44:F44"/>
    <mergeCell ref="B45:F45"/>
    <mergeCell ref="B46:F46"/>
    <mergeCell ref="B47:F47"/>
    <mergeCell ref="B38:F38"/>
    <mergeCell ref="B39:F39"/>
    <mergeCell ref="B40:F40"/>
    <mergeCell ref="B41:F41"/>
    <mergeCell ref="B42:F42"/>
    <mergeCell ref="B1:F1"/>
    <mergeCell ref="B58:F58"/>
    <mergeCell ref="B59:F59"/>
    <mergeCell ref="B60:F60"/>
    <mergeCell ref="B33:F33"/>
    <mergeCell ref="B34:F34"/>
    <mergeCell ref="B35:F35"/>
    <mergeCell ref="B36:F36"/>
    <mergeCell ref="B37:F37"/>
    <mergeCell ref="B28:F28"/>
    <mergeCell ref="B29:F29"/>
    <mergeCell ref="B30:F30"/>
    <mergeCell ref="B31:F31"/>
    <mergeCell ref="B32:F32"/>
  </mergeCells>
  <phoneticPr fontId="0" type="noConversion"/>
  <pageMargins left="0.70866141732283472" right="0.70866141732283472" top="0.74803149606299213" bottom="0.56999999999999995" header="0.31496062992125984" footer="0.31496062992125984"/>
  <pageSetup paperSize="9" scale="91" fitToHeight="0" orientation="portrait" r:id="rId1"/>
  <headerFooter alignWithMargins="0">
    <oddHeader>&amp;L&amp;9OM Projekt d.o.o.
Projekt br.: 20018-IZ&amp;C&amp;9TROŠKOVNIK 
MATERIJALA I RADOVA&amp;R&amp;9&amp;P/&amp;N</oddHeader>
    <oddFooter>&amp;L&amp;9Građevina: RASVJETA OBALNOG PARKA&amp;C&amp;9JAVNA RASVJETA&amp;R&amp;9Rijeka, prosinac 2020.</oddFooter>
  </headerFooter>
  <rowBreaks count="3" manualBreakCount="3">
    <brk id="61" max="5" man="1"/>
    <brk id="99" max="5" man="1"/>
    <brk id="12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048576"/>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Troškovnik</vt:lpstr>
      <vt:lpstr>Sheet1</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dc:creator>
  <cp:lastModifiedBy>Davor Skočilić</cp:lastModifiedBy>
  <cp:lastPrinted>2021-01-22T10:24:26Z</cp:lastPrinted>
  <dcterms:created xsi:type="dcterms:W3CDTF">2002-12-19T19:03:34Z</dcterms:created>
  <dcterms:modified xsi:type="dcterms:W3CDTF">2021-05-05T14:57:10Z</dcterms:modified>
</cp:coreProperties>
</file>