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66925"/>
  <mc:AlternateContent xmlns:mc="http://schemas.openxmlformats.org/markup-compatibility/2006">
    <mc:Choice Requires="x15">
      <x15ac:absPath xmlns:x15ac="http://schemas.microsoft.com/office/spreadsheetml/2010/11/ac" url="C:\Users\srmaja\Desktop\"/>
    </mc:Choice>
  </mc:AlternateContent>
  <xr:revisionPtr revIDLastSave="0" documentId="13_ncr:1_{EB87F0E3-814A-4246-8A37-323E33A38471}" xr6:coauthVersionLast="47" xr6:coauthVersionMax="47" xr10:uidLastSave="{00000000-0000-0000-0000-000000000000}"/>
  <bookViews>
    <workbookView xWindow="-120" yWindow="-120" windowWidth="29040" windowHeight="15720" xr2:uid="{C0CCF884-4E55-4C73-98C7-F8F1AEB7FDE9}"/>
  </bookViews>
  <sheets>
    <sheet name="NABAVA ZAVJESA ZA DOM KRASICA" sheetId="1" r:id="rId1"/>
  </sheets>
  <definedNames>
    <definedName name="_xlnm.Print_Titles" localSheetId="0">'NABAVA ZAVJESA ZA DOM KRASICA'!$1:$2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40" i="1" l="1"/>
  <c r="F156" i="1"/>
  <c r="F76" i="1"/>
  <c r="F101" i="1" l="1"/>
  <c r="F132" i="1"/>
  <c r="F120" i="1"/>
  <c r="F92" i="1"/>
  <c r="F62" i="1"/>
  <c r="F48" i="1"/>
  <c r="F33" i="1"/>
  <c r="F22" i="1"/>
  <c r="F158" i="1" l="1"/>
  <c r="F159" i="1" s="1"/>
  <c r="F160" i="1" s="1"/>
</calcChain>
</file>

<file path=xl/sharedStrings.xml><?xml version="1.0" encoding="utf-8"?>
<sst xmlns="http://schemas.openxmlformats.org/spreadsheetml/2006/main" count="43" uniqueCount="34">
  <si>
    <t>Rb.</t>
  </si>
  <si>
    <t>OPIS</t>
  </si>
  <si>
    <t>JED.</t>
  </si>
  <si>
    <t>KOL.</t>
  </si>
  <si>
    <t>JED.CIJENA</t>
  </si>
  <si>
    <t>UK.CIJENA</t>
  </si>
  <si>
    <t>1.</t>
  </si>
  <si>
    <t>kom</t>
  </si>
  <si>
    <t>2.</t>
  </si>
  <si>
    <t>3.</t>
  </si>
  <si>
    <t>4.</t>
  </si>
  <si>
    <t>5.</t>
  </si>
  <si>
    <t>6.</t>
  </si>
  <si>
    <t>7.</t>
  </si>
  <si>
    <t>8.</t>
  </si>
  <si>
    <t>9.</t>
  </si>
  <si>
    <r>
      <t>m</t>
    </r>
    <r>
      <rPr>
        <sz val="11"/>
        <color theme="1"/>
        <rFont val="Calibri"/>
        <family val="2"/>
      </rPr>
      <t>²</t>
    </r>
  </si>
  <si>
    <t>10.</t>
  </si>
  <si>
    <t>11.</t>
  </si>
  <si>
    <r>
      <rPr>
        <b/>
        <sz val="11"/>
        <color theme="1"/>
        <rFont val="Calibri"/>
        <family val="2"/>
        <scheme val="minor"/>
      </rPr>
      <t>ŽALUZINE</t>
    </r>
    <r>
      <rPr>
        <sz val="11"/>
        <color theme="1"/>
        <rFont val="Calibri"/>
        <family val="2"/>
        <charset val="238"/>
        <scheme val="minor"/>
      </rPr>
      <t xml:space="preserve">                                                                              izrada i montaža žaluzina u prozore sa bočnim vodilicama. Profilirane lamele od 25 mm, debljina lamele minimum 2,1</t>
    </r>
    <r>
      <rPr>
        <sz val="11"/>
        <color theme="1"/>
        <rFont val="Calibri"/>
        <family val="2"/>
      </rPr>
      <t>µ</t>
    </r>
    <r>
      <rPr>
        <sz val="11"/>
        <color theme="1"/>
        <rFont val="Calibri"/>
        <family val="2"/>
        <charset val="238"/>
      </rPr>
      <t>m,</t>
    </r>
    <r>
      <rPr>
        <sz val="11"/>
        <color theme="1"/>
        <rFont val="Calibri"/>
        <family val="2"/>
        <charset val="238"/>
        <scheme val="minor"/>
      </rPr>
      <t xml:space="preserve">  komande za podizanje i okretanje lamela na konop.Bočne vodilice od čelične sajle 1,5 mm. sa oprugom u gornjem nosivom profilu zbog inklinacije.Boja mat siva RAL 9006. </t>
    </r>
    <r>
      <rPr>
        <sz val="11"/>
        <color theme="1"/>
        <rFont val="Calibri"/>
        <family val="2"/>
        <scheme val="minor"/>
      </rPr>
      <t>KOM 13</t>
    </r>
  </si>
  <si>
    <r>
      <rPr>
        <b/>
        <sz val="11"/>
        <color theme="1"/>
        <rFont val="Calibri"/>
        <family val="2"/>
        <scheme val="minor"/>
      </rPr>
      <t>ZADNJI ZASTOR</t>
    </r>
    <r>
      <rPr>
        <sz val="11"/>
        <color theme="1"/>
        <rFont val="Calibri"/>
        <family val="2"/>
        <charset val="238"/>
        <scheme val="minor"/>
      </rPr>
      <t xml:space="preserve">                                                                treba biti napravljen iz dva dijela, mora biti izrađen od kazališnog pliša sastava 100% PES, težine 520g/m². Boja tamno plava usklađena sa interijerom.. Obavezno priložiti certifikat negorivosti prema DIN4102 B1. Dimenzije: širina 570 cm visina 450 cm u 2 komada (lijevo, desno). Nabor 100%. Gornji rub pojačan sa trakom 10 cm te svakih 12 cm ugrađene ušice za vješanje na vodilicu. Sa strane porubi 4 cm, na dnu porub 15 cm sa ugrađenom olovnom vrpcom od 200 g/m.</t>
    </r>
  </si>
  <si>
    <r>
      <rPr>
        <b/>
        <sz val="11"/>
        <color theme="1"/>
        <rFont val="Calibri"/>
        <family val="2"/>
        <scheme val="minor"/>
      </rPr>
      <t xml:space="preserve">BOČNI ZASTOR </t>
    </r>
    <r>
      <rPr>
        <sz val="11"/>
        <color theme="1"/>
        <rFont val="Calibri"/>
        <family val="2"/>
        <scheme val="minor"/>
      </rPr>
      <t xml:space="preserve">                                                             trebaju biti napravljeni iz jednog dijela za fiksnu montažu. Zastor mora biti izrađen od kazališnog pliša sastava 100% PES, težine 520 g/m</t>
    </r>
    <r>
      <rPr>
        <sz val="11"/>
        <color theme="1"/>
        <rFont val="Calibri"/>
        <family val="2"/>
      </rPr>
      <t>². Boja usklađena sa zadnjim zastorom. Obavezno priložiti certifikat negorivosti prema DIN4102 B1. Dimenzije: širina 100 cm visina 450 cm, nabor 50%. Gornji rub pojačan sa ušivenim vezicama svakih 15 cm. Sa strane porubi 4 cm, na dnu porub 15 cm sa ugrađenom olovnom vrpcom od 200 g/m. U stavku ulkjučiti nosače bočnih  zastora od čelične kvadratne cijevi 40x40 mm koja je u sredini ovješena na vertikalnu cijev pričvršćenu na strop. Kvadratna cijev se mora nesmetano okretati oko vertikalne osi.</t>
    </r>
    <r>
      <rPr>
        <sz val="11"/>
        <color theme="1"/>
        <rFont val="Calibri"/>
        <family val="2"/>
        <scheme val="minor"/>
      </rPr>
      <t xml:space="preserve"> Kompletnu konstrukciju je potrebno obojiti zažtitnom bojom i završnim crnim mat premazom.</t>
    </r>
  </si>
  <si>
    <r>
      <rPr>
        <b/>
        <sz val="11"/>
        <color theme="1"/>
        <rFont val="Calibri"/>
        <family val="2"/>
        <scheme val="minor"/>
      </rPr>
      <t>ZASTOR PROZOR NA BINI</t>
    </r>
    <r>
      <rPr>
        <sz val="11"/>
        <color theme="1"/>
        <rFont val="Calibri"/>
        <family val="2"/>
        <scheme val="minor"/>
      </rPr>
      <t xml:space="preserve">                                                trebaju biti napravljeni iz dva dijela, mora biti izrađen od kazališnog pliša sastava 100% PES, težine 520g/m². Boja tamno plava usklađena sa interijerom.. Obavezno priložiti certifikat negorivosti prema DIN4102 B1. Dimenzije: širina 300 cm visina 280 cm u 2 komada (lijevo, desno). Nabor 100%. Gornji rub pojačan sa trakom 10 cm te svakih 12 cm ugrađene ušice za vješanje na vodilicu. Sa strane porubi 4 cm, na dnu porub 15 cm sa ugrađenom olovnom vrpcom od 200 g/m. Uključiti aluminijsku jednokanalnu vodilicu montiranu na zid nosačem od 6 cm. Dimenzija vodilice širine 300 cm visina zavjese 280 cm. Montirano na zid sa odgovarajućim sidrima za zidove starije gradnje.        </t>
    </r>
  </si>
  <si>
    <r>
      <rPr>
        <b/>
        <sz val="11"/>
        <color theme="1"/>
        <rFont val="Calibri"/>
        <family val="2"/>
        <scheme val="minor"/>
      </rPr>
      <t>ZASTOR NA PROZORIMA</t>
    </r>
    <r>
      <rPr>
        <sz val="11"/>
        <color theme="1"/>
        <rFont val="Calibri"/>
        <family val="2"/>
        <charset val="238"/>
        <scheme val="minor"/>
      </rPr>
      <t xml:space="preserve">                                        trebaju biti napravljeni od lagane i teške neprozirne blackout tkanine. Lagana tkanina lanene strukture sastava 100% poliester težine 90 g/m</t>
    </r>
    <r>
      <rPr>
        <sz val="11"/>
        <color theme="1"/>
        <rFont val="Calibri"/>
        <family val="2"/>
      </rPr>
      <t>². Boja po odabiru projektanta. Nabor 120%. Teška tkanina za zamračivanje sastava 100% poliester težine 250 g/m². Nabor 100%. Gornji rub prišiven na samoformirajuću plise traku 8 cm, podrubi sa strane 2 cm, donji porub od 10 cm sa ugrađenom olovnom vrpcom. Uključiti i aluminijsku dvokanalnu vodilicu sa maskom od minimum 4 cm, razamak između kanala minimum 5.5 cm, uključiti mehanizam za upravljanje na špagu sa utegom od 200 g. Dimenzije vodilice širina 300 cm visina zavjese 380 cm. Montirano na zid sa odgovarajućim sidrima za zidove starije gradnje. Dužina špage za upravljanje 380 cm.</t>
    </r>
  </si>
  <si>
    <r>
      <rPr>
        <b/>
        <sz val="11"/>
        <color theme="1"/>
        <rFont val="Calibri"/>
        <family val="2"/>
        <scheme val="minor"/>
      </rPr>
      <t xml:space="preserve">ZASTORI NA VRATIMA                                                   </t>
    </r>
    <r>
      <rPr>
        <sz val="11"/>
        <color theme="1"/>
        <rFont val="Calibri"/>
        <family val="2"/>
        <charset val="238"/>
        <scheme val="minor"/>
      </rPr>
      <t>trebaju biti napravljeni od t</t>
    </r>
    <r>
      <rPr>
        <sz val="11"/>
        <color theme="1"/>
        <rFont val="Calibri"/>
        <family val="2"/>
        <scheme val="minor"/>
      </rPr>
      <t>kanine za zamračivanje blackout, sastava 100% poliester težine 250 g/m</t>
    </r>
    <r>
      <rPr>
        <sz val="11"/>
        <color theme="1"/>
        <rFont val="Calibri"/>
        <family val="2"/>
      </rPr>
      <t xml:space="preserve">². Nabor 100%. Boja po odabiru projektanta usklađena sa prostorom. Gornji rub prišiven na samoformirajuću plise traku od 8 cm, porubi sa starne 2 cm, donji porub 10 cm sa ugrađenom olovnom vrpcom 200 g/m. Uključiti aluminijsku jednokanalnu vodilicu montiranu na zid nosačem od 6 cm. Dimenzija vodilice širine 300 cm visina zavjese 280 cm. Montirano na zid sa odgovarajućim sidrima za zidove starije gradnje. </t>
    </r>
  </si>
  <si>
    <r>
      <rPr>
        <b/>
        <sz val="11"/>
        <color theme="1"/>
        <rFont val="Calibri"/>
        <family val="2"/>
        <scheme val="minor"/>
      </rPr>
      <t>TRAKASTE ZAVJESE</t>
    </r>
    <r>
      <rPr>
        <sz val="11"/>
        <color theme="1"/>
        <rFont val="Calibri"/>
        <family val="2"/>
        <charset val="238"/>
        <scheme val="minor"/>
      </rPr>
      <t xml:space="preserve">                                                            izrada i montaža trakastih zavjesa. Širina trake 127 mm, screen platno 3% propustnosti boja siva sastav 80% PVC 20% PES, sa certifikatom negorivosti B1, aluminijska vodilica i lančić u sivoj boji, aluminijski mehanizam sa upravljanjem trakama. Trake se okreću za 360</t>
    </r>
    <r>
      <rPr>
        <sz val="11"/>
        <color theme="1"/>
        <rFont val="Calibri"/>
        <family val="2"/>
      </rPr>
      <t>°</t>
    </r>
    <r>
      <rPr>
        <sz val="11"/>
        <color theme="1"/>
        <rFont val="Calibri"/>
        <family val="2"/>
        <charset val="238"/>
      </rPr>
      <t xml:space="preserve"> te se mogu povlačiti na stranu. Montaža na zid uračunati potrebna odgovarajuća sidra za stari zid.</t>
    </r>
    <r>
      <rPr>
        <sz val="11"/>
        <color theme="1"/>
        <rFont val="Calibri"/>
        <family val="2"/>
        <scheme val="minor"/>
      </rPr>
      <t xml:space="preserve">                               Š 280...............2 KOM                                                               Š 270................2 KOM                                              Š230..............1 KOM                                                                  Š 215............1 KOM</t>
    </r>
  </si>
  <si>
    <t>GRAD BAKAR - NABAVA ZAVJESA ZA DOM KULTURE KRASICA</t>
  </si>
  <si>
    <t>UKUPNO bez PDV-a:</t>
  </si>
  <si>
    <t>POREZ NA DODANU VRIJEDNOST:</t>
  </si>
  <si>
    <t>UKUPNO  s PDV-om:</t>
  </si>
  <si>
    <r>
      <rPr>
        <b/>
        <sz val="11"/>
        <color theme="1"/>
        <rFont val="Calibri"/>
        <family val="2"/>
        <scheme val="minor"/>
      </rPr>
      <t>STROPNI ZASTORI</t>
    </r>
    <r>
      <rPr>
        <sz val="11"/>
        <color theme="1"/>
        <rFont val="Calibri"/>
        <family val="2"/>
        <charset val="238"/>
        <scheme val="minor"/>
      </rPr>
      <t xml:space="preserve">                                                           trebaju biti napravljeni iz devet jednakih dijelova za fiksnu montažu. Zastor mora biti izrađeno od kazališnog pliša sastav 100% PES, težine 520 g/m</t>
    </r>
    <r>
      <rPr>
        <sz val="11"/>
        <color theme="1"/>
        <rFont val="Calibri"/>
        <family val="2"/>
      </rPr>
      <t>²</t>
    </r>
    <r>
      <rPr>
        <sz val="11"/>
        <color theme="1"/>
        <rFont val="Calibri"/>
        <family val="2"/>
        <charset val="238"/>
      </rPr>
      <t>. Boja usklađena sa zadnjim zastorom. Obavezno priložiti certifikat negorivosti prema DIN4102 B1.Dimenzija valova (swagova): širina 132 cm visina 90 cm, valovi (swagovi) se poklapaju po 45 cm, valovi (swagovi) imaju u sebi 7 volana, postavljeni imaju ukupnu dužinu 832 cm, na gornjem rubu našivena čičak traka za fiksnu montažu. U stavku uključiti aluminijski profil sa čičkom, te sav materijal potreban za instaliranje profila na strop i vješanje zastora.</t>
    </r>
  </si>
  <si>
    <r>
      <rPr>
        <b/>
        <sz val="11"/>
        <color theme="1"/>
        <rFont val="Calibri"/>
        <family val="2"/>
        <scheme val="minor"/>
      </rPr>
      <t>VODILICA</t>
    </r>
    <r>
      <rPr>
        <sz val="11"/>
        <color theme="1"/>
        <rFont val="Calibri"/>
        <family val="2"/>
        <charset val="238"/>
        <scheme val="minor"/>
      </rPr>
      <t xml:space="preserve">                                                                              Dobava, izrada i montaža motorizirane vodilice za horizontalno otvaranje zastora na pozornici. Vodilica od ekstrudiranog aluminija presjeka profila 32 x 25 mm. Dužina vodilice 800 cm. Nosivost vodilice mora osigurati minimalno opterećenje 60 kg/m. Središnje prekrivanje 40 cm. Nosači zavjese sa kotačićima na metalnoj osovini, te mogućnošću rotacije za 360</t>
    </r>
    <r>
      <rPr>
        <sz val="11"/>
        <color theme="1"/>
        <rFont val="Calibri"/>
        <family val="2"/>
      </rPr>
      <t xml:space="preserve">° što znači maksimalno slaganje zastora. </t>
    </r>
    <r>
      <rPr>
        <sz val="11"/>
        <color theme="1"/>
        <rFont val="Calibri"/>
        <family val="2"/>
        <charset val="238"/>
        <scheme val="minor"/>
      </rPr>
      <t>Vrsta motora monofazni, minimalne snage 60 w, brzina otvaranja 25 cm/s sa omogućenom regulacijom brzine otvaranja/zatvaranja. Motor mora imati urađenu sklopku koja omogućuje ručno otvaranje zastora ukoliko nestane el. napajanje. Upravljanje pomoću fiksnog tipkala i daljinskog upravljača. Upravljanje omogućiti preko aplikacije na mobilnom uređaju (tablet, mobitel). U cijenu uključiti sav materijal potreban za instaliranje vodilice.</t>
    </r>
  </si>
  <si>
    <r>
      <rPr>
        <b/>
        <sz val="11"/>
        <color theme="1"/>
        <rFont val="Calibri"/>
        <family val="2"/>
        <scheme val="minor"/>
      </rPr>
      <t>VODILICA ZADNJEG ZASTORA</t>
    </r>
    <r>
      <rPr>
        <sz val="11"/>
        <color theme="1"/>
        <rFont val="Calibri"/>
        <family val="2"/>
        <charset val="238"/>
        <scheme val="minor"/>
      </rPr>
      <t xml:space="preserve">                                               dobava, izrada i montaža za horizontalno otvaranje dvodjeljnog zastora. Vodilica od ekstrudiranog aluminija presjeka profila 32 x 25 mm. Nosivost vodilice mora osigurati minimalno opterećenje 60 kg/m. Središnje preklapanje 40 cm. Dužina vodilice 1100 cm. Otvaranje zastora ručno. Nosači zavjesa sa kotačićima na metalnoj osovini, te sa mogućnošću rotacije za 360</t>
    </r>
    <r>
      <rPr>
        <sz val="11"/>
        <color theme="1"/>
        <rFont val="Calibri"/>
        <family val="2"/>
      </rPr>
      <t>°</t>
    </r>
    <r>
      <rPr>
        <sz val="11"/>
        <color theme="1"/>
        <rFont val="Calibri"/>
        <family val="2"/>
        <charset val="238"/>
      </rPr>
      <t>, što znači maksimalno slaganje zastora. U cijenu uključiti sav materijal potreban za instaliranje vodilice.</t>
    </r>
    <r>
      <rPr>
        <sz val="11"/>
        <color theme="1"/>
        <rFont val="Calibri"/>
        <family val="2"/>
        <charset val="238"/>
        <scheme val="minor"/>
      </rPr>
      <t xml:space="preserve">      </t>
    </r>
  </si>
  <si>
    <r>
      <rPr>
        <b/>
        <sz val="11"/>
        <color theme="1"/>
        <rFont val="Calibri"/>
        <family val="2"/>
        <scheme val="minor"/>
      </rPr>
      <t>GLAVNI ZASTOR</t>
    </r>
    <r>
      <rPr>
        <sz val="11"/>
        <color theme="1"/>
        <rFont val="Calibri"/>
        <family val="2"/>
        <charset val="238"/>
        <scheme val="minor"/>
      </rPr>
      <t xml:space="preserve">                                                              treba biti napravljen iz dva dijela, mora biti izrađen od kazališnog pliša sastava 100% PES, težine 520g/m</t>
    </r>
    <r>
      <rPr>
        <sz val="11"/>
        <color theme="1"/>
        <rFont val="Calibri"/>
        <family val="2"/>
      </rPr>
      <t>²</t>
    </r>
    <r>
      <rPr>
        <sz val="11"/>
        <color theme="1"/>
        <rFont val="Calibri"/>
        <family val="2"/>
        <charset val="238"/>
      </rPr>
      <t>. Boja zlatna usklađena sa interijerom. Obavezno priložiti certifikat negorivosti prema DIN4102 B1. Dimenzije: širina 420 cm visina 450 cm u 2 komada (lijevo, desno).Nabor 100%. Gornji rub pojačan sa trakom 10 cm te svakih 10 cm ugrađene ušice za vješanje na vodilicu. Sa strane porubi 4 cm na dnu porub 15 cm sa ugrađenom olovnom vrpcom od 200 g/m. Na donjem djelu zastora na visini od 20 cm prišiti ukrasnu borduru royal plave boje širine 2 cm, te na visini od 40 cm ukrasnu borduru od 10 cm cijelom horizotalnom dužinom.</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</si>
</sst>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 &quot;€&quot;_-;\-* #,##0.00\ &quot;€&quot;_-;_-* &quot;-&quot;??\ &quot;€&quot;_-;_-@_-"/>
    <numFmt numFmtId="165" formatCode="_-* #,##0.00\ _k_n_-;\-* #,##0.00\ _k_n_-;_-* &quot;-&quot;??\ _k_n_-;_-@_-"/>
  </numFmts>
  <fonts count="7" x14ac:knownFonts="1">
    <font>
      <sz val="11"/>
      <color theme="1"/>
      <name val="Calibri"/>
      <family val="2"/>
      <charset val="238"/>
      <scheme val="minor"/>
    </font>
    <font>
      <sz val="11"/>
      <color theme="1"/>
      <name val="Calibri"/>
      <family val="2"/>
      <charset val="238"/>
      <scheme val="minor"/>
    </font>
    <font>
      <sz val="11"/>
      <color theme="1"/>
      <name val="Calibri"/>
      <family val="2"/>
    </font>
    <font>
      <sz val="11"/>
      <color theme="1"/>
      <name val="Calibri"/>
      <family val="2"/>
      <charset val="238"/>
    </font>
    <font>
      <b/>
      <sz val="11"/>
      <color theme="1"/>
      <name val="Calibri"/>
      <family val="2"/>
      <scheme val="minor"/>
    </font>
    <font>
      <sz val="11"/>
      <color theme="1"/>
      <name val="Calibri"/>
      <family val="2"/>
      <scheme val="minor"/>
    </font>
    <font>
      <b/>
      <sz val="11"/>
      <color theme="1"/>
      <name val="Calibri"/>
      <family val="2"/>
      <charset val="238"/>
      <scheme val="minor"/>
    </font>
  </fonts>
  <fills count="2">
    <fill>
      <patternFill patternType="none"/>
    </fill>
    <fill>
      <patternFill patternType="gray125"/>
    </fill>
  </fills>
  <borders count="4">
    <border>
      <left/>
      <right/>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s>
  <cellStyleXfs count="2">
    <xf numFmtId="0" fontId="0" fillId="0" borderId="0"/>
    <xf numFmtId="164" fontId="1" fillId="0" borderId="0" applyFont="0" applyFill="0" applyBorder="0" applyAlignment="0" applyProtection="0"/>
  </cellStyleXfs>
  <cellXfs count="17">
    <xf numFmtId="0" fontId="0" fillId="0" borderId="0" xfId="0"/>
    <xf numFmtId="0" fontId="0" fillId="0" borderId="0" xfId="0" applyAlignment="1">
      <alignment vertical="top" wrapText="1"/>
    </xf>
    <xf numFmtId="164" fontId="0" fillId="0" borderId="0" xfId="0" applyNumberFormat="1"/>
    <xf numFmtId="0" fontId="0" fillId="0" borderId="1" xfId="0" applyBorder="1" applyAlignment="1">
      <alignment horizontal="center"/>
    </xf>
    <xf numFmtId="0" fontId="0" fillId="0" borderId="2" xfId="0" applyBorder="1"/>
    <xf numFmtId="0" fontId="0" fillId="0" borderId="3" xfId="0" applyBorder="1"/>
    <xf numFmtId="164" fontId="0" fillId="0" borderId="3" xfId="0" applyNumberFormat="1" applyBorder="1"/>
    <xf numFmtId="0" fontId="0" fillId="0" borderId="0" xfId="0" applyAlignment="1">
      <alignment horizontal="left" vertical="top" wrapText="1"/>
    </xf>
    <xf numFmtId="164" fontId="0" fillId="0" borderId="3" xfId="1" applyFont="1" applyBorder="1"/>
    <xf numFmtId="0" fontId="5" fillId="0" borderId="2" xfId="0" applyFont="1" applyBorder="1" applyAlignment="1">
      <alignment horizontal="left" vertical="top" wrapText="1"/>
    </xf>
    <xf numFmtId="0" fontId="5" fillId="0" borderId="0" xfId="0" applyFont="1" applyAlignment="1">
      <alignment horizontal="left" vertical="top" wrapText="1"/>
    </xf>
    <xf numFmtId="0" fontId="5" fillId="0" borderId="3" xfId="0" applyFont="1" applyBorder="1" applyAlignment="1">
      <alignment horizontal="left" vertical="top" wrapText="1"/>
    </xf>
    <xf numFmtId="0" fontId="0" fillId="0" borderId="0" xfId="0" applyAlignment="1">
      <alignment horizontal="left" vertical="top" wrapText="1"/>
    </xf>
    <xf numFmtId="0" fontId="0" fillId="0" borderId="3" xfId="0" applyBorder="1" applyAlignment="1">
      <alignment horizontal="left" vertical="top" wrapText="1"/>
    </xf>
    <xf numFmtId="0" fontId="4" fillId="0" borderId="0" xfId="0" applyFont="1" applyAlignment="1">
      <alignment horizontal="center" vertical="center"/>
    </xf>
    <xf numFmtId="0" fontId="6" fillId="0" borderId="0" xfId="0" applyFont="1"/>
    <xf numFmtId="165" fontId="0" fillId="0" borderId="0" xfId="0" applyNumberFormat="1" applyAlignment="1">
      <alignment horizontal="right"/>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765266-693D-4EC2-8650-C755C34D3FFE}">
  <dimension ref="A1:F160"/>
  <sheetViews>
    <sheetView tabSelected="1" topLeftCell="A114" zoomScaleNormal="100" workbookViewId="0">
      <selection activeCell="J48" sqref="J48"/>
    </sheetView>
  </sheetViews>
  <sheetFormatPr defaultRowHeight="15" x14ac:dyDescent="0.25"/>
  <cols>
    <col min="1" max="1" width="3.85546875" customWidth="1"/>
    <col min="2" max="2" width="45.28515625" customWidth="1"/>
    <col min="3" max="3" width="6" customWidth="1"/>
    <col min="4" max="4" width="9.28515625" customWidth="1"/>
    <col min="5" max="5" width="10.7109375" bestFit="1" customWidth="1"/>
    <col min="6" max="6" width="13.28515625" bestFit="1" customWidth="1"/>
  </cols>
  <sheetData>
    <row r="1" spans="1:6" x14ac:dyDescent="0.25">
      <c r="A1" s="14" t="s">
        <v>26</v>
      </c>
      <c r="B1" s="14"/>
      <c r="C1" s="14"/>
      <c r="D1" s="14"/>
      <c r="E1" s="14"/>
      <c r="F1" s="14"/>
    </row>
    <row r="2" spans="1:6" x14ac:dyDescent="0.25">
      <c r="A2" s="14"/>
      <c r="B2" s="14"/>
      <c r="C2" s="14"/>
      <c r="D2" s="14"/>
      <c r="E2" s="14"/>
      <c r="F2" s="14"/>
    </row>
    <row r="4" spans="1:6" x14ac:dyDescent="0.25">
      <c r="A4" s="3" t="s">
        <v>0</v>
      </c>
      <c r="B4" s="3" t="s">
        <v>1</v>
      </c>
      <c r="C4" s="3" t="s">
        <v>2</v>
      </c>
      <c r="D4" s="3" t="s">
        <v>3</v>
      </c>
      <c r="E4" s="3" t="s">
        <v>4</v>
      </c>
      <c r="F4" s="3" t="s">
        <v>5</v>
      </c>
    </row>
    <row r="5" spans="1:6" ht="14.45" customHeight="1" x14ac:dyDescent="0.25">
      <c r="A5" s="4" t="s">
        <v>6</v>
      </c>
      <c r="B5" s="9" t="s">
        <v>31</v>
      </c>
      <c r="C5" s="4"/>
      <c r="D5" s="4"/>
      <c r="E5" s="4"/>
      <c r="F5" s="4"/>
    </row>
    <row r="6" spans="1:6" x14ac:dyDescent="0.25">
      <c r="B6" s="10"/>
    </row>
    <row r="7" spans="1:6" x14ac:dyDescent="0.25">
      <c r="B7" s="10"/>
    </row>
    <row r="8" spans="1:6" x14ac:dyDescent="0.25">
      <c r="B8" s="10"/>
    </row>
    <row r="9" spans="1:6" x14ac:dyDescent="0.25">
      <c r="B9" s="10"/>
    </row>
    <row r="10" spans="1:6" x14ac:dyDescent="0.25">
      <c r="B10" s="10"/>
    </row>
    <row r="11" spans="1:6" x14ac:dyDescent="0.25">
      <c r="B11" s="10"/>
    </row>
    <row r="12" spans="1:6" x14ac:dyDescent="0.25">
      <c r="B12" s="10"/>
    </row>
    <row r="13" spans="1:6" x14ac:dyDescent="0.25">
      <c r="B13" s="10"/>
    </row>
    <row r="14" spans="1:6" x14ac:dyDescent="0.25">
      <c r="B14" s="10"/>
    </row>
    <row r="15" spans="1:6" x14ac:dyDescent="0.25">
      <c r="B15" s="10"/>
    </row>
    <row r="16" spans="1:6" x14ac:dyDescent="0.25">
      <c r="B16" s="10"/>
    </row>
    <row r="17" spans="1:6" x14ac:dyDescent="0.25">
      <c r="B17" s="10"/>
    </row>
    <row r="18" spans="1:6" x14ac:dyDescent="0.25">
      <c r="B18" s="10"/>
    </row>
    <row r="19" spans="1:6" x14ac:dyDescent="0.25">
      <c r="B19" s="10"/>
    </row>
    <row r="20" spans="1:6" x14ac:dyDescent="0.25">
      <c r="B20" s="10"/>
    </row>
    <row r="21" spans="1:6" x14ac:dyDescent="0.25">
      <c r="B21" s="10"/>
      <c r="E21" s="2"/>
      <c r="F21" s="2"/>
    </row>
    <row r="22" spans="1:6" ht="49.5" customHeight="1" x14ac:dyDescent="0.25">
      <c r="A22" s="5"/>
      <c r="B22" s="11"/>
      <c r="C22" s="5" t="s">
        <v>7</v>
      </c>
      <c r="D22" s="5">
        <v>1</v>
      </c>
      <c r="E22" s="6"/>
      <c r="F22" s="6">
        <f>D22*E22</f>
        <v>0</v>
      </c>
    </row>
    <row r="23" spans="1:6" x14ac:dyDescent="0.25">
      <c r="B23" s="1"/>
    </row>
    <row r="24" spans="1:6" ht="14.45" customHeight="1" x14ac:dyDescent="0.25">
      <c r="A24" s="4" t="s">
        <v>8</v>
      </c>
      <c r="B24" s="9" t="s">
        <v>32</v>
      </c>
      <c r="C24" s="4"/>
      <c r="D24" s="4"/>
      <c r="E24" s="4"/>
      <c r="F24" s="4"/>
    </row>
    <row r="25" spans="1:6" x14ac:dyDescent="0.25">
      <c r="B25" s="12"/>
    </row>
    <row r="26" spans="1:6" x14ac:dyDescent="0.25">
      <c r="B26" s="12"/>
    </row>
    <row r="27" spans="1:6" x14ac:dyDescent="0.25">
      <c r="B27" s="12"/>
    </row>
    <row r="28" spans="1:6" x14ac:dyDescent="0.25">
      <c r="B28" s="12"/>
    </row>
    <row r="29" spans="1:6" x14ac:dyDescent="0.25">
      <c r="B29" s="12"/>
    </row>
    <row r="30" spans="1:6" x14ac:dyDescent="0.25">
      <c r="B30" s="12"/>
    </row>
    <row r="31" spans="1:6" x14ac:dyDescent="0.25">
      <c r="B31" s="12"/>
    </row>
    <row r="32" spans="1:6" x14ac:dyDescent="0.25">
      <c r="B32" s="12"/>
    </row>
    <row r="33" spans="1:6" ht="41.25" customHeight="1" x14ac:dyDescent="0.25">
      <c r="A33" s="5"/>
      <c r="B33" s="13"/>
      <c r="C33" s="5" t="s">
        <v>7</v>
      </c>
      <c r="D33" s="5">
        <v>1</v>
      </c>
      <c r="E33" s="8"/>
      <c r="F33" s="6">
        <f>D33*E33</f>
        <v>0</v>
      </c>
    </row>
    <row r="34" spans="1:6" x14ac:dyDescent="0.25">
      <c r="B34" s="1"/>
    </row>
    <row r="35" spans="1:6" ht="14.45" customHeight="1" x14ac:dyDescent="0.25">
      <c r="A35" s="4" t="s">
        <v>9</v>
      </c>
      <c r="B35" s="9" t="s">
        <v>33</v>
      </c>
      <c r="C35" s="4"/>
      <c r="D35" s="4"/>
      <c r="E35" s="4"/>
      <c r="F35" s="4"/>
    </row>
    <row r="36" spans="1:6" x14ac:dyDescent="0.25">
      <c r="B36" s="10"/>
    </row>
    <row r="37" spans="1:6" x14ac:dyDescent="0.25">
      <c r="B37" s="10"/>
    </row>
    <row r="38" spans="1:6" x14ac:dyDescent="0.25">
      <c r="B38" s="10"/>
    </row>
    <row r="39" spans="1:6" x14ac:dyDescent="0.25">
      <c r="B39" s="10"/>
    </row>
    <row r="40" spans="1:6" x14ac:dyDescent="0.25">
      <c r="B40" s="10"/>
    </row>
    <row r="41" spans="1:6" x14ac:dyDescent="0.25">
      <c r="B41" s="10"/>
    </row>
    <row r="42" spans="1:6" x14ac:dyDescent="0.25">
      <c r="B42" s="10"/>
    </row>
    <row r="43" spans="1:6" x14ac:dyDescent="0.25">
      <c r="B43" s="10"/>
    </row>
    <row r="44" spans="1:6" x14ac:dyDescent="0.25">
      <c r="B44" s="10"/>
    </row>
    <row r="45" spans="1:6" x14ac:dyDescent="0.25">
      <c r="B45" s="10"/>
    </row>
    <row r="46" spans="1:6" x14ac:dyDescent="0.25">
      <c r="B46" s="10"/>
    </row>
    <row r="47" spans="1:6" x14ac:dyDescent="0.25">
      <c r="B47" s="10"/>
    </row>
    <row r="48" spans="1:6" ht="37.5" customHeight="1" x14ac:dyDescent="0.25">
      <c r="A48" s="5"/>
      <c r="B48" s="11"/>
      <c r="C48" s="5" t="s">
        <v>7</v>
      </c>
      <c r="D48" s="5">
        <v>1</v>
      </c>
      <c r="E48" s="8"/>
      <c r="F48" s="6">
        <f>D48*E48</f>
        <v>0</v>
      </c>
    </row>
    <row r="52" spans="1:6" x14ac:dyDescent="0.25">
      <c r="A52" s="4" t="s">
        <v>10</v>
      </c>
      <c r="B52" s="9" t="s">
        <v>20</v>
      </c>
      <c r="C52" s="4"/>
      <c r="D52" s="4"/>
      <c r="E52" s="4"/>
      <c r="F52" s="4"/>
    </row>
    <row r="53" spans="1:6" x14ac:dyDescent="0.25">
      <c r="B53" s="12"/>
    </row>
    <row r="54" spans="1:6" x14ac:dyDescent="0.25">
      <c r="B54" s="12"/>
    </row>
    <row r="55" spans="1:6" x14ac:dyDescent="0.25">
      <c r="B55" s="12"/>
    </row>
    <row r="56" spans="1:6" x14ac:dyDescent="0.25">
      <c r="B56" s="12"/>
    </row>
    <row r="57" spans="1:6" x14ac:dyDescent="0.25">
      <c r="B57" s="12"/>
    </row>
    <row r="58" spans="1:6" x14ac:dyDescent="0.25">
      <c r="B58" s="12"/>
    </row>
    <row r="59" spans="1:6" x14ac:dyDescent="0.25">
      <c r="B59" s="12"/>
    </row>
    <row r="60" spans="1:6" x14ac:dyDescent="0.25">
      <c r="B60" s="12"/>
    </row>
    <row r="61" spans="1:6" x14ac:dyDescent="0.25">
      <c r="B61" s="12"/>
    </row>
    <row r="62" spans="1:6" ht="27" customHeight="1" x14ac:dyDescent="0.25">
      <c r="A62" s="5"/>
      <c r="B62" s="13"/>
      <c r="C62" s="5" t="s">
        <v>7</v>
      </c>
      <c r="D62" s="5">
        <v>1</v>
      </c>
      <c r="E62" s="8"/>
      <c r="F62" s="6">
        <f>D62*E62</f>
        <v>0</v>
      </c>
    </row>
    <row r="64" spans="1:6" ht="14.45" customHeight="1" x14ac:dyDescent="0.25">
      <c r="A64" s="4" t="s">
        <v>11</v>
      </c>
      <c r="B64" s="9" t="s">
        <v>30</v>
      </c>
      <c r="C64" s="4"/>
      <c r="D64" s="4"/>
      <c r="E64" s="4"/>
      <c r="F64" s="4"/>
    </row>
    <row r="65" spans="1:6" x14ac:dyDescent="0.25">
      <c r="B65" s="10"/>
    </row>
    <row r="66" spans="1:6" x14ac:dyDescent="0.25">
      <c r="B66" s="10"/>
    </row>
    <row r="67" spans="1:6" x14ac:dyDescent="0.25">
      <c r="B67" s="10"/>
    </row>
    <row r="68" spans="1:6" x14ac:dyDescent="0.25">
      <c r="B68" s="10"/>
    </row>
    <row r="69" spans="1:6" x14ac:dyDescent="0.25">
      <c r="B69" s="10"/>
    </row>
    <row r="70" spans="1:6" x14ac:dyDescent="0.25">
      <c r="B70" s="10"/>
    </row>
    <row r="71" spans="1:6" x14ac:dyDescent="0.25">
      <c r="B71" s="10"/>
    </row>
    <row r="72" spans="1:6" ht="14.45" customHeight="1" x14ac:dyDescent="0.25">
      <c r="B72" s="10"/>
    </row>
    <row r="73" spans="1:6" ht="14.45" customHeight="1" x14ac:dyDescent="0.25">
      <c r="B73" s="10"/>
    </row>
    <row r="74" spans="1:6" ht="14.45" customHeight="1" x14ac:dyDescent="0.25">
      <c r="B74" s="10"/>
    </row>
    <row r="75" spans="1:6" ht="14.45" customHeight="1" x14ac:dyDescent="0.25">
      <c r="B75" s="10"/>
    </row>
    <row r="76" spans="1:6" ht="45.75" customHeight="1" x14ac:dyDescent="0.25">
      <c r="A76" s="5"/>
      <c r="B76" s="11"/>
      <c r="C76" s="5" t="s">
        <v>7</v>
      </c>
      <c r="D76" s="5">
        <v>1</v>
      </c>
      <c r="E76" s="8"/>
      <c r="F76" s="6">
        <f>D76*E76</f>
        <v>0</v>
      </c>
    </row>
    <row r="77" spans="1:6" ht="14.45" customHeight="1" x14ac:dyDescent="0.25"/>
    <row r="78" spans="1:6" x14ac:dyDescent="0.25">
      <c r="A78" s="4" t="s">
        <v>12</v>
      </c>
      <c r="B78" s="9" t="s">
        <v>21</v>
      </c>
      <c r="C78" s="4"/>
      <c r="D78" s="4"/>
      <c r="E78" s="4"/>
      <c r="F78" s="4"/>
    </row>
    <row r="79" spans="1:6" x14ac:dyDescent="0.25">
      <c r="B79" s="12"/>
    </row>
    <row r="80" spans="1:6" x14ac:dyDescent="0.25">
      <c r="B80" s="12"/>
    </row>
    <row r="81" spans="1:6" x14ac:dyDescent="0.25">
      <c r="B81" s="12"/>
    </row>
    <row r="82" spans="1:6" x14ac:dyDescent="0.25">
      <c r="B82" s="12"/>
    </row>
    <row r="83" spans="1:6" x14ac:dyDescent="0.25">
      <c r="B83" s="12"/>
    </row>
    <row r="84" spans="1:6" x14ac:dyDescent="0.25">
      <c r="B84" s="12"/>
    </row>
    <row r="85" spans="1:6" x14ac:dyDescent="0.25">
      <c r="B85" s="12"/>
    </row>
    <row r="86" spans="1:6" x14ac:dyDescent="0.25">
      <c r="B86" s="12"/>
    </row>
    <row r="87" spans="1:6" x14ac:dyDescent="0.25">
      <c r="B87" s="12"/>
    </row>
    <row r="88" spans="1:6" x14ac:dyDescent="0.25">
      <c r="B88" s="12"/>
    </row>
    <row r="89" spans="1:6" x14ac:dyDescent="0.25">
      <c r="B89" s="12"/>
    </row>
    <row r="90" spans="1:6" x14ac:dyDescent="0.25">
      <c r="B90" s="12"/>
    </row>
    <row r="91" spans="1:6" x14ac:dyDescent="0.25">
      <c r="B91" s="12"/>
    </row>
    <row r="92" spans="1:6" ht="54" customHeight="1" x14ac:dyDescent="0.25">
      <c r="A92" s="5"/>
      <c r="B92" s="13"/>
      <c r="C92" s="5" t="s">
        <v>7</v>
      </c>
      <c r="D92" s="5">
        <v>4</v>
      </c>
      <c r="E92" s="5"/>
      <c r="F92" s="6">
        <f>D92*E92</f>
        <v>0</v>
      </c>
    </row>
    <row r="93" spans="1:6" ht="14.45" customHeight="1" x14ac:dyDescent="0.25">
      <c r="A93" s="4" t="s">
        <v>13</v>
      </c>
      <c r="B93" s="9" t="s">
        <v>22</v>
      </c>
      <c r="C93" s="4"/>
      <c r="D93" s="4"/>
      <c r="E93" s="4"/>
      <c r="F93" s="4"/>
    </row>
    <row r="94" spans="1:6" x14ac:dyDescent="0.25">
      <c r="B94" s="10"/>
    </row>
    <row r="95" spans="1:6" x14ac:dyDescent="0.25">
      <c r="B95" s="10"/>
    </row>
    <row r="96" spans="1:6" x14ac:dyDescent="0.25">
      <c r="B96" s="10"/>
    </row>
    <row r="97" spans="1:6" x14ac:dyDescent="0.25">
      <c r="B97" s="10"/>
    </row>
    <row r="98" spans="1:6" x14ac:dyDescent="0.25">
      <c r="B98" s="10"/>
    </row>
    <row r="99" spans="1:6" x14ac:dyDescent="0.25">
      <c r="B99" s="10"/>
    </row>
    <row r="100" spans="1:6" x14ac:dyDescent="0.25">
      <c r="B100" s="10"/>
    </row>
    <row r="101" spans="1:6" ht="130.5" customHeight="1" x14ac:dyDescent="0.25">
      <c r="A101" s="5"/>
      <c r="B101" s="11"/>
      <c r="C101" s="5" t="s">
        <v>7</v>
      </c>
      <c r="D101" s="5">
        <v>1</v>
      </c>
      <c r="E101" s="5"/>
      <c r="F101" s="6">
        <f>D101*E101</f>
        <v>0</v>
      </c>
    </row>
    <row r="102" spans="1:6" x14ac:dyDescent="0.25">
      <c r="B102" s="7"/>
    </row>
    <row r="104" spans="1:6" ht="14.45" customHeight="1" x14ac:dyDescent="0.25">
      <c r="A104" s="4" t="s">
        <v>14</v>
      </c>
      <c r="B104" s="9" t="s">
        <v>23</v>
      </c>
      <c r="C104" s="4"/>
      <c r="D104" s="4"/>
      <c r="E104" s="4"/>
      <c r="F104" s="4"/>
    </row>
    <row r="105" spans="1:6" x14ac:dyDescent="0.25">
      <c r="B105" s="10"/>
    </row>
    <row r="106" spans="1:6" x14ac:dyDescent="0.25">
      <c r="B106" s="10"/>
    </row>
    <row r="107" spans="1:6" x14ac:dyDescent="0.25">
      <c r="B107" s="10"/>
    </row>
    <row r="108" spans="1:6" x14ac:dyDescent="0.25">
      <c r="B108" s="10"/>
    </row>
    <row r="109" spans="1:6" x14ac:dyDescent="0.25">
      <c r="B109" s="10"/>
    </row>
    <row r="110" spans="1:6" x14ac:dyDescent="0.25">
      <c r="B110" s="10"/>
    </row>
    <row r="111" spans="1:6" x14ac:dyDescent="0.25">
      <c r="B111" s="10"/>
    </row>
    <row r="112" spans="1:6" x14ac:dyDescent="0.25">
      <c r="B112" s="10"/>
    </row>
    <row r="113" spans="1:6" x14ac:dyDescent="0.25">
      <c r="B113" s="10"/>
    </row>
    <row r="114" spans="1:6" x14ac:dyDescent="0.25">
      <c r="B114" s="10"/>
    </row>
    <row r="115" spans="1:6" x14ac:dyDescent="0.25">
      <c r="B115" s="10"/>
    </row>
    <row r="116" spans="1:6" x14ac:dyDescent="0.25">
      <c r="B116" s="10"/>
    </row>
    <row r="117" spans="1:6" x14ac:dyDescent="0.25">
      <c r="B117" s="10"/>
    </row>
    <row r="118" spans="1:6" x14ac:dyDescent="0.25">
      <c r="B118" s="10"/>
    </row>
    <row r="119" spans="1:6" x14ac:dyDescent="0.25">
      <c r="B119" s="10"/>
    </row>
    <row r="120" spans="1:6" ht="26.25" customHeight="1" x14ac:dyDescent="0.25">
      <c r="A120" s="5"/>
      <c r="B120" s="11"/>
      <c r="C120" s="5" t="s">
        <v>7</v>
      </c>
      <c r="D120" s="5">
        <v>6</v>
      </c>
      <c r="E120" s="5"/>
      <c r="F120" s="6">
        <f>D120*E120</f>
        <v>0</v>
      </c>
    </row>
    <row r="122" spans="1:6" ht="14.45" customHeight="1" x14ac:dyDescent="0.25">
      <c r="A122" s="4" t="s">
        <v>15</v>
      </c>
      <c r="B122" s="9" t="s">
        <v>24</v>
      </c>
      <c r="C122" s="4"/>
      <c r="D122" s="4"/>
      <c r="E122" s="4"/>
      <c r="F122" s="4"/>
    </row>
    <row r="123" spans="1:6" x14ac:dyDescent="0.25">
      <c r="B123" s="10"/>
    </row>
    <row r="124" spans="1:6" x14ac:dyDescent="0.25">
      <c r="B124" s="10"/>
    </row>
    <row r="125" spans="1:6" x14ac:dyDescent="0.25">
      <c r="B125" s="10"/>
    </row>
    <row r="126" spans="1:6" x14ac:dyDescent="0.25">
      <c r="B126" s="10"/>
    </row>
    <row r="127" spans="1:6" x14ac:dyDescent="0.25">
      <c r="B127" s="10"/>
    </row>
    <row r="128" spans="1:6" x14ac:dyDescent="0.25">
      <c r="B128" s="10"/>
    </row>
    <row r="129" spans="1:6" x14ac:dyDescent="0.25">
      <c r="B129" s="10"/>
    </row>
    <row r="130" spans="1:6" x14ac:dyDescent="0.25">
      <c r="B130" s="10"/>
    </row>
    <row r="131" spans="1:6" x14ac:dyDescent="0.25">
      <c r="B131" s="10"/>
    </row>
    <row r="132" spans="1:6" ht="48.75" customHeight="1" x14ac:dyDescent="0.25">
      <c r="A132" s="5"/>
      <c r="B132" s="11"/>
      <c r="C132" s="5" t="s">
        <v>7</v>
      </c>
      <c r="D132" s="5">
        <v>3</v>
      </c>
      <c r="E132" s="5"/>
      <c r="F132" s="6">
        <f>D132*E132</f>
        <v>0</v>
      </c>
    </row>
    <row r="133" spans="1:6" x14ac:dyDescent="0.25">
      <c r="B133" s="1"/>
    </row>
    <row r="134" spans="1:6" ht="14.45" customHeight="1" x14ac:dyDescent="0.25">
      <c r="A134" s="4" t="s">
        <v>17</v>
      </c>
      <c r="B134" s="9" t="s">
        <v>19</v>
      </c>
      <c r="C134" s="4"/>
      <c r="D134" s="4"/>
      <c r="E134" s="4"/>
      <c r="F134" s="4"/>
    </row>
    <row r="135" spans="1:6" ht="14.45" customHeight="1" x14ac:dyDescent="0.25">
      <c r="B135" s="10"/>
    </row>
    <row r="136" spans="1:6" ht="14.45" customHeight="1" x14ac:dyDescent="0.25">
      <c r="B136" s="10"/>
    </row>
    <row r="137" spans="1:6" ht="14.45" customHeight="1" x14ac:dyDescent="0.25">
      <c r="B137" s="10"/>
    </row>
    <row r="138" spans="1:6" ht="14.45" customHeight="1" x14ac:dyDescent="0.25">
      <c r="B138" s="10"/>
    </row>
    <row r="139" spans="1:6" x14ac:dyDescent="0.25">
      <c r="B139" s="10"/>
    </row>
    <row r="140" spans="1:6" ht="39.75" customHeight="1" x14ac:dyDescent="0.25">
      <c r="A140" s="5"/>
      <c r="B140" s="11"/>
      <c r="C140" s="5" t="s">
        <v>16</v>
      </c>
      <c r="D140" s="5">
        <v>13</v>
      </c>
      <c r="E140" s="5"/>
      <c r="F140" s="6">
        <f>D140*E140</f>
        <v>0</v>
      </c>
    </row>
    <row r="141" spans="1:6" x14ac:dyDescent="0.25">
      <c r="B141" s="1"/>
    </row>
    <row r="142" spans="1:6" x14ac:dyDescent="0.25">
      <c r="B142" s="1"/>
    </row>
    <row r="143" spans="1:6" ht="14.45" customHeight="1" x14ac:dyDescent="0.25">
      <c r="A143" s="4" t="s">
        <v>18</v>
      </c>
      <c r="B143" s="9" t="s">
        <v>25</v>
      </c>
      <c r="C143" s="4"/>
      <c r="D143" s="4"/>
      <c r="E143" s="4"/>
      <c r="F143" s="4"/>
    </row>
    <row r="144" spans="1:6" x14ac:dyDescent="0.25">
      <c r="B144" s="10"/>
    </row>
    <row r="145" spans="1:6" x14ac:dyDescent="0.25">
      <c r="B145" s="10"/>
    </row>
    <row r="146" spans="1:6" x14ac:dyDescent="0.25">
      <c r="B146" s="10"/>
    </row>
    <row r="147" spans="1:6" x14ac:dyDescent="0.25">
      <c r="B147" s="10"/>
    </row>
    <row r="148" spans="1:6" x14ac:dyDescent="0.25">
      <c r="B148" s="10"/>
    </row>
    <row r="149" spans="1:6" x14ac:dyDescent="0.25">
      <c r="B149" s="10"/>
    </row>
    <row r="150" spans="1:6" x14ac:dyDescent="0.25">
      <c r="B150" s="10"/>
    </row>
    <row r="151" spans="1:6" x14ac:dyDescent="0.25">
      <c r="B151" s="10"/>
    </row>
    <row r="152" spans="1:6" x14ac:dyDescent="0.25">
      <c r="B152" s="10"/>
    </row>
    <row r="153" spans="1:6" x14ac:dyDescent="0.25">
      <c r="B153" s="10"/>
    </row>
    <row r="154" spans="1:6" x14ac:dyDescent="0.25">
      <c r="B154" s="10"/>
    </row>
    <row r="155" spans="1:6" x14ac:dyDescent="0.25">
      <c r="B155" s="10"/>
    </row>
    <row r="156" spans="1:6" x14ac:dyDescent="0.25">
      <c r="A156" s="5"/>
      <c r="B156" s="11"/>
      <c r="C156" s="5" t="s">
        <v>16</v>
      </c>
      <c r="D156" s="5">
        <v>29</v>
      </c>
      <c r="E156" s="5"/>
      <c r="F156" s="6">
        <f>D156*E156</f>
        <v>0</v>
      </c>
    </row>
    <row r="158" spans="1:6" x14ac:dyDescent="0.25">
      <c r="B158" s="15" t="s">
        <v>27</v>
      </c>
      <c r="F158" s="16">
        <f>F156+F140+F132+F120+F101+F92+F76+F62+F48+F33+F22</f>
        <v>0</v>
      </c>
    </row>
    <row r="159" spans="1:6" x14ac:dyDescent="0.25">
      <c r="B159" s="15" t="s">
        <v>28</v>
      </c>
      <c r="F159">
        <f>F158+(F158*25/100)</f>
        <v>0</v>
      </c>
    </row>
    <row r="160" spans="1:6" x14ac:dyDescent="0.25">
      <c r="B160" s="15" t="s">
        <v>29</v>
      </c>
      <c r="F160">
        <f>F158+F159</f>
        <v>0</v>
      </c>
    </row>
  </sheetData>
  <mergeCells count="12">
    <mergeCell ref="A1:F2"/>
    <mergeCell ref="B134:B140"/>
    <mergeCell ref="B35:B48"/>
    <mergeCell ref="B143:B156"/>
    <mergeCell ref="B104:B120"/>
    <mergeCell ref="B122:B132"/>
    <mergeCell ref="B52:B62"/>
    <mergeCell ref="B78:B92"/>
    <mergeCell ref="B5:B22"/>
    <mergeCell ref="B24:B33"/>
    <mergeCell ref="B64:B76"/>
    <mergeCell ref="B93:B101"/>
  </mergeCells>
  <pageMargins left="0.70866141732283472" right="0.70866141732283472" top="0.74803149606299213" bottom="0.74803149606299213" header="0.31496062992125984" footer="0.31496062992125984"/>
  <pageSetup paperSize="9" scale="94" orientation="portrait" r:id="rId1"/>
  <rowBreaks count="3" manualBreakCount="3">
    <brk id="48" max="16383" man="1"/>
    <brk id="92" max="16383" man="1"/>
    <brk id="13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NABAVA ZAVJESA ZA DOM KRASICA</vt:lpstr>
      <vt:lpstr>'NABAVA ZAVJESA ZA DOM KRASICA'!Print_Titles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Dragan</dc:creator>
  <cp:lastModifiedBy>Maja Šepac Rožić</cp:lastModifiedBy>
  <cp:lastPrinted>2024-06-18T10:00:19Z</cp:lastPrinted>
  <dcterms:created xsi:type="dcterms:W3CDTF">2023-09-21T12:47:37Z</dcterms:created>
  <dcterms:modified xsi:type="dcterms:W3CDTF">2024-06-18T10:08:13Z</dcterms:modified>
</cp:coreProperties>
</file>